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_skoroszyt" defaultThemeVersion="124226"/>
  <bookViews>
    <workbookView xWindow="0" yWindow="0" windowWidth="20730" windowHeight="11610" activeTab="1"/>
  </bookViews>
  <sheets>
    <sheet name="Formularz aplikacyjny" sheetId="2" r:id="rId1"/>
    <sheet name="Pełna kalkulacja" sheetId="1" r:id="rId2"/>
  </sheets>
  <externalReferences>
    <externalReference r:id="rId3"/>
  </externalReferences>
  <definedNames>
    <definedName name="_xlnm._FilterDatabase" localSheetId="1" hidden="1">'Pełna kalkulacja'!$A$14:$C$14</definedName>
    <definedName name="_xlnm.Print_Area" localSheetId="0">'Formularz aplikacyjny'!$A$1:$C$77</definedName>
    <definedName name="_xlnm.Print_Area" localSheetId="1">'Pełna kalkulacja'!$A$1:$H$65</definedName>
    <definedName name="Rodzaj_organizacji">[1]LISTY!$A$18:$A$20</definedName>
  </definedNames>
  <calcPr calcId="145621" concurrentCalc="0"/>
  <fileRecoveryPr autoRecover="0"/>
</workbook>
</file>

<file path=xl/calcChain.xml><?xml version="1.0" encoding="utf-8"?>
<calcChain xmlns="http://schemas.openxmlformats.org/spreadsheetml/2006/main">
  <c r="C37" i="2" l="1"/>
  <c r="D9" i="1"/>
  <c r="D8" i="1"/>
  <c r="D15" i="1"/>
  <c r="D16" i="1"/>
  <c r="D14" i="1"/>
  <c r="D21" i="1"/>
  <c r="D20" i="1"/>
  <c r="D32" i="1"/>
  <c r="D33" i="1"/>
  <c r="D31" i="1"/>
  <c r="D43" i="1"/>
  <c r="D44" i="1"/>
  <c r="D42" i="1"/>
  <c r="D49" i="1"/>
  <c r="D50" i="1"/>
  <c r="D48" i="1"/>
  <c r="D60" i="1"/>
  <c r="D13" i="1"/>
  <c r="D51" i="1"/>
  <c r="D52" i="1"/>
  <c r="D53" i="1"/>
  <c r="G48" i="1"/>
  <c r="E48" i="1"/>
  <c r="G42" i="1"/>
  <c r="E42" i="1"/>
  <c r="D45" i="1"/>
  <c r="D46" i="1"/>
  <c r="D47" i="1"/>
  <c r="E20" i="1"/>
  <c r="G20" i="1"/>
  <c r="G14" i="1"/>
  <c r="G8" i="1"/>
  <c r="B17" i="2"/>
  <c r="B16" i="2"/>
  <c r="E31" i="1"/>
  <c r="B15" i="2"/>
  <c r="E8" i="1"/>
  <c r="B12" i="2"/>
  <c r="E14" i="1"/>
  <c r="B13" i="2"/>
  <c r="E60" i="1"/>
  <c r="B14" i="2"/>
  <c r="B18" i="2"/>
  <c r="E12" i="2"/>
  <c r="K8" i="1"/>
  <c r="E55" i="2"/>
  <c r="E54" i="2"/>
  <c r="E53" i="2"/>
  <c r="E52" i="2"/>
  <c r="C60" i="2"/>
  <c r="C61" i="2"/>
  <c r="C59" i="2"/>
  <c r="C3" i="1"/>
  <c r="G54" i="1"/>
  <c r="G31" i="1"/>
  <c r="G60" i="1"/>
  <c r="D56" i="1"/>
  <c r="D57" i="1"/>
  <c r="D23" i="2"/>
  <c r="D57" i="2"/>
  <c r="D20" i="2"/>
  <c r="D19" i="1"/>
  <c r="D25" i="1"/>
  <c r="D26" i="1"/>
  <c r="D27" i="1"/>
  <c r="D28" i="1"/>
  <c r="D29" i="1"/>
  <c r="D30" i="1"/>
  <c r="D36" i="1"/>
  <c r="D37" i="1"/>
  <c r="D38" i="1"/>
  <c r="D39" i="1"/>
  <c r="D40" i="1"/>
  <c r="D41" i="1"/>
  <c r="D34" i="1"/>
  <c r="D35" i="1"/>
  <c r="D55" i="1"/>
  <c r="D58" i="1"/>
  <c r="D59" i="1"/>
  <c r="D54" i="1"/>
  <c r="D22" i="1"/>
  <c r="D23" i="1"/>
  <c r="D24" i="1"/>
  <c r="D17" i="1"/>
  <c r="D18" i="1"/>
  <c r="D10" i="1"/>
  <c r="D11" i="1"/>
  <c r="D12" i="1"/>
  <c r="D1" i="2"/>
  <c r="C4" i="1"/>
  <c r="C38" i="2"/>
  <c r="C39" i="2"/>
  <c r="D35" i="2"/>
  <c r="D25" i="2"/>
  <c r="D21" i="2"/>
  <c r="C13" i="2"/>
  <c r="K61" i="1"/>
  <c r="C12" i="2"/>
  <c r="C14" i="2"/>
  <c r="C15" i="2"/>
  <c r="C16" i="2"/>
  <c r="C17" i="2"/>
  <c r="K60" i="1"/>
</calcChain>
</file>

<file path=xl/sharedStrings.xml><?xml version="1.0" encoding="utf-8"?>
<sst xmlns="http://schemas.openxmlformats.org/spreadsheetml/2006/main" count="163" uniqueCount="140">
  <si>
    <t>1.</t>
  </si>
  <si>
    <t>1.1</t>
  </si>
  <si>
    <t>1.2</t>
  </si>
  <si>
    <t>1.3</t>
  </si>
  <si>
    <t>1.4</t>
  </si>
  <si>
    <t>2.</t>
  </si>
  <si>
    <t>2.1</t>
  </si>
  <si>
    <t>2.2</t>
  </si>
  <si>
    <t>2.3</t>
  </si>
  <si>
    <t>2.4</t>
  </si>
  <si>
    <t>3.</t>
  </si>
  <si>
    <t>3.1</t>
  </si>
  <si>
    <t>3.2</t>
  </si>
  <si>
    <t>3.3</t>
  </si>
  <si>
    <t>3.4</t>
  </si>
  <si>
    <t>4.</t>
  </si>
  <si>
    <t>KOSZTY KWALIFIKOWALNE</t>
  </si>
  <si>
    <t>% CAŁOŚCI DOFINANSOWANIA ZE ŚRODKÓW IMIT</t>
  </si>
  <si>
    <t>Z innych źródeł (z uwzgłędnieniem wpływów z biletów)</t>
  </si>
  <si>
    <t>Wnioskowane dofinansowanie IMiT</t>
  </si>
  <si>
    <t>SUMA</t>
  </si>
  <si>
    <t>INNE KOSZTY (KTÓRE NIE SĄ FINANSOWANE ZE ŚRODKÓW IMiT)</t>
  </si>
  <si>
    <t>Szczegółowa kalkulacja budżetu projektu</t>
  </si>
  <si>
    <t>Nazwa Wnioskodawcy</t>
  </si>
  <si>
    <t>4.1</t>
  </si>
  <si>
    <t>4.2</t>
  </si>
  <si>
    <t>4.3</t>
  </si>
  <si>
    <t>4.4</t>
  </si>
  <si>
    <t>Promocja projektu</t>
  </si>
  <si>
    <t>Numer KRS lub RIK</t>
  </si>
  <si>
    <t>Numer REGON</t>
  </si>
  <si>
    <t>Numer NIP</t>
  </si>
  <si>
    <t>Nr rachunku bankowego</t>
  </si>
  <si>
    <t>Główne obszary działania</t>
  </si>
  <si>
    <t>Ulica (z nr domu i lokalu)</t>
  </si>
  <si>
    <t>Kod pocztowy</t>
  </si>
  <si>
    <t xml:space="preserve">Miejscowość </t>
  </si>
  <si>
    <t>DANE  WNIOSKODAWCY</t>
  </si>
  <si>
    <t xml:space="preserve">Adres Wnioskodawcy   </t>
  </si>
  <si>
    <t>Osoba do kontaktów roboczych upoważniona do składania wyjaśnień dot. projektu</t>
  </si>
  <si>
    <t>Imię i nazwisko</t>
  </si>
  <si>
    <t>Numer telefonu</t>
  </si>
  <si>
    <t>Adres email</t>
  </si>
  <si>
    <t>Osoba upoważniona do reprezentowania Wnioskodawcy</t>
  </si>
  <si>
    <t>Funkcja</t>
  </si>
  <si>
    <t>Obowiązkowe załączniki</t>
  </si>
  <si>
    <t>………………………………………..</t>
  </si>
  <si>
    <t>(podpis Wnioskodawcy)</t>
  </si>
  <si>
    <t>…………………………………….</t>
  </si>
  <si>
    <t>(miejsce, data)</t>
  </si>
  <si>
    <t>W polu po lewej stronie należy wskazać czy adres korespondencyjny jest tożsamy z adresem oferenta. Jeżeli tak nie jest należy wprowadzić adres korespondencyjny.</t>
  </si>
  <si>
    <r>
      <t>Adres korespondencyjny</t>
    </r>
    <r>
      <rPr>
        <b/>
        <sz val="8"/>
        <color theme="1"/>
        <rFont val="Times New Roman"/>
        <family val="1"/>
        <charset val="238"/>
      </rPr>
      <t> </t>
    </r>
  </si>
  <si>
    <t>Kategorie kosztów kwalifikowalnych</t>
  </si>
  <si>
    <t>ze środków IMiT</t>
  </si>
  <si>
    <t>% całości środków IMiT</t>
  </si>
  <si>
    <t>SUMA:</t>
  </si>
  <si>
    <t>Koszty z podziałem na źródła finansowania (w pełnych złotych brutto)</t>
  </si>
  <si>
    <t xml:space="preserve">Koszt całkowity (w pełnych złotych brutto) </t>
  </si>
  <si>
    <r>
      <rPr>
        <b/>
        <sz val="8"/>
        <rFont val="Times New Roman"/>
        <family val="1"/>
        <charset val="238"/>
      </rPr>
      <t>Opis kosztu</t>
    </r>
    <r>
      <rPr>
        <sz val="8"/>
        <rFont val="Times New Roman"/>
        <family val="1"/>
        <charset val="238"/>
      </rPr>
      <t xml:space="preserve"> (np. honorarium wykonawcze dla artysty X za wykonanie spektaklu Y) </t>
    </r>
  </si>
  <si>
    <r>
      <rPr>
        <b/>
        <sz val="8"/>
        <rFont val="Times New Roman"/>
        <family val="1"/>
        <charset val="238"/>
      </rPr>
      <t>Sposób kalkulacji</t>
    </r>
    <r>
      <rPr>
        <sz val="8"/>
        <rFont val="Times New Roman"/>
        <family val="1"/>
        <charset val="238"/>
      </rPr>
      <t xml:space="preserve">
(np.: koszt noclegu artysty: 4 noclegi x 5 zł, lub: honoraria wykonawcze 4 tancerzy: 4 x 5 zł brutto)
</t>
    </r>
  </si>
  <si>
    <t>Lp.</t>
  </si>
  <si>
    <t>………………………………………….</t>
  </si>
  <si>
    <t>Dane w kolumnie "ze środków IMiT" pobierane są automatycznie z arkusza "Pełna kalkulacja"</t>
  </si>
  <si>
    <r>
      <t>Status pra</t>
    </r>
    <r>
      <rPr>
        <sz val="12"/>
        <color theme="1"/>
        <rFont val="Times New Roman"/>
        <family val="1"/>
        <charset val="238"/>
      </rPr>
      <t>wny</t>
    </r>
  </si>
  <si>
    <t>różne adresy</t>
  </si>
  <si>
    <t>Wybierz formę prawną z rozwijalnej listy</t>
  </si>
  <si>
    <t>Nazwa projektu pobierana jest z arkusza formularza aplikacyjnego</t>
  </si>
  <si>
    <t>Nazwa wnioskodawcy pobierana jest z arkusza formularza aplikacyjnego</t>
  </si>
  <si>
    <t>Maksymalnie 1500 znaków. W celu wklejenia (skopiowanego tekstu) do danej komórki należy wcześniej wybrać przycisk F2.</t>
  </si>
  <si>
    <t>Maksymalnie 500 znaków. W celu wklejenia (skopiowanego tekstu) do danej komórki należy wcześniej wybrać przycisk F2.</t>
  </si>
  <si>
    <t>Status wniosku</t>
  </si>
  <si>
    <t>Maksymalnie 3500 znaków. W celu wklejenia (skopiowanego tekstu) do danej komórki należy wcześniej wybrać przycisk F2.</t>
  </si>
  <si>
    <t>FORMULARZ APLIKACYJNY „ZAMÓWIENIA CHOREOGRAFICZNE” 2018</t>
  </si>
  <si>
    <t>Tytuł lub tytuł roboczy spektaklu</t>
  </si>
  <si>
    <t>Nazwa Wnioskodawcy (producenta spektaklu)</t>
  </si>
  <si>
    <t>Data premiery spektaklu</t>
  </si>
  <si>
    <t>Krótka charakterystyka spektaklu, uwzględniająca przedstawienie koncepcji merytorycznej, uzasadnienie wyboru Partnera (choreografa), charakterystykę grupy docelowej odbiorców, cele jakie chce osiągnąć Wnioskodawca dzięki realizacji spektaklu oraz informacje na temat planowanej dalszej eksploatacji spektaklu:</t>
  </si>
  <si>
    <t>Strona internetowa</t>
  </si>
  <si>
    <t xml:space="preserve">Krótka charakterystyka spektaklu </t>
  </si>
  <si>
    <t>DANE  PARTNERA (CHOREOGRAFA)</t>
  </si>
  <si>
    <t>Imię i nazwisko / nazwa organizacji</t>
  </si>
  <si>
    <t>Adres Partnera</t>
  </si>
  <si>
    <r>
      <rPr>
        <b/>
        <sz val="12"/>
        <color theme="1"/>
        <rFont val="Times New Roman"/>
        <family val="1"/>
        <charset val="238"/>
      </rPr>
      <t xml:space="preserve">1. </t>
    </r>
    <r>
      <rPr>
        <sz val="12"/>
        <color theme="1"/>
        <rFont val="Times New Roman"/>
        <family val="1"/>
        <charset val="238"/>
      </rPr>
      <t>Honoraria choreografa i asystenta</t>
    </r>
  </si>
  <si>
    <r>
      <rPr>
        <b/>
        <sz val="12"/>
        <color theme="1"/>
        <rFont val="Times New Roman"/>
        <family val="1"/>
        <charset val="238"/>
      </rPr>
      <t xml:space="preserve">2. </t>
    </r>
    <r>
      <rPr>
        <sz val="12"/>
        <color theme="1"/>
        <rFont val="Times New Roman"/>
        <family val="1"/>
        <charset val="238"/>
      </rPr>
      <t>Koszty z tytułu praw autorskich</t>
    </r>
  </si>
  <si>
    <r>
      <rPr>
        <b/>
        <sz val="12"/>
        <color theme="1"/>
        <rFont val="Times New Roman"/>
        <family val="1"/>
        <charset val="238"/>
      </rPr>
      <t xml:space="preserve">3. </t>
    </r>
    <r>
      <rPr>
        <sz val="12"/>
        <color theme="1"/>
        <rFont val="Times New Roman"/>
        <family val="1"/>
        <charset val="238"/>
      </rPr>
      <t>Inne honoraria autorskie (honoraria wykonawcze tancerzy, honoraria reżyserów światła i dźwięku, projektanta scenografii i kostiumów, autora projekcji, itd.)</t>
    </r>
  </si>
  <si>
    <r>
      <rPr>
        <b/>
        <sz val="12"/>
        <color theme="1"/>
        <rFont val="Times New Roman"/>
        <family val="1"/>
        <charset val="238"/>
      </rPr>
      <t xml:space="preserve">4. </t>
    </r>
    <r>
      <rPr>
        <sz val="12"/>
        <color theme="1"/>
        <rFont val="Times New Roman"/>
        <family val="1"/>
        <charset val="238"/>
      </rPr>
      <t>Koszty organizacyjne (koszty przejazdów i noclegów choreografa i asystenta)</t>
    </r>
  </si>
  <si>
    <r>
      <rPr>
        <b/>
        <sz val="12"/>
        <color theme="1"/>
        <rFont val="Times New Roman"/>
        <family val="1"/>
        <charset val="238"/>
      </rPr>
      <t>6.</t>
    </r>
    <r>
      <rPr>
        <sz val="12"/>
        <color theme="1"/>
        <rFont val="Times New Roman"/>
        <family val="1"/>
        <charset val="238"/>
      </rPr>
      <t xml:space="preserve"> Koszty promocji i dokumentacji (serwisu fotograficznego i realizacji zapisu wideo premiery spektaklu)</t>
    </r>
  </si>
  <si>
    <r>
      <rPr>
        <b/>
        <sz val="12"/>
        <color theme="1"/>
        <rFont val="Times New Roman"/>
        <family val="1"/>
        <charset val="238"/>
      </rPr>
      <t>5.</t>
    </r>
    <r>
      <rPr>
        <sz val="12"/>
        <color theme="1"/>
        <rFont val="Times New Roman"/>
        <family val="1"/>
        <charset val="238"/>
      </rPr>
      <t xml:space="preserve"> koszty produkcji spektaklu premierowego (z wyłączeniem kosztów zakupu środków trwałych)</t>
    </r>
  </si>
  <si>
    <t>Honoraria choreografa i asystenta</t>
  </si>
  <si>
    <t>Koszty z tytułu praw autorskich</t>
  </si>
  <si>
    <t>Inne honoraria autorskie (honoraria wykonawcze tancerzy, honoraria reżyserów światła i dźwięku, projektanta scenografii i kostiumów, autora projekcji, itd.)</t>
  </si>
  <si>
    <t>Koszty organizacyjne (koszty przejazdów i noclegów choreografa i asystenta)</t>
  </si>
  <si>
    <t>5.</t>
  </si>
  <si>
    <t>Koszty produkcji spektaklu premierowego (z wyłączeniem zakupu środków trwałych)</t>
  </si>
  <si>
    <t>5.1</t>
  </si>
  <si>
    <t>5.2</t>
  </si>
  <si>
    <t>5.3</t>
  </si>
  <si>
    <t>5.4</t>
  </si>
  <si>
    <t>5.5</t>
  </si>
  <si>
    <t>6.</t>
  </si>
  <si>
    <t>Koszty promocji i dokumentacji (serwisu fotograficznego i realizacji zapisu wideo premiery spektaklu)</t>
  </si>
  <si>
    <t>6.1</t>
  </si>
  <si>
    <t>6.2</t>
  </si>
  <si>
    <t>6.3</t>
  </si>
  <si>
    <t>6.4</t>
  </si>
  <si>
    <t>6.5</t>
  </si>
  <si>
    <t>1.5</t>
  </si>
  <si>
    <t>2.5</t>
  </si>
  <si>
    <t>3.5</t>
  </si>
  <si>
    <t>4.5</t>
  </si>
  <si>
    <t>Osoba do kontaktów roboczych upoważniona do składania wyjaśnień dot. Projektu</t>
  </si>
  <si>
    <t>Numer KRS lub RIK (dotyczy osób prawnych)</t>
  </si>
  <si>
    <t>Numer NIP (dotyczy osób prawnych)</t>
  </si>
  <si>
    <t xml:space="preserve">1. Potwierdzenie współpracy pomiędzy Wnioskodawcą a Partnerem przy realizacji projektu (listy intencyjne, umowy, porozumienia – kopie poświadczone za zgodność z oryginałem)
2. Szczegółowa kalkulacja budżetu (wydruk zakładki nr 2)
</t>
  </si>
  <si>
    <t>3.6</t>
  </si>
  <si>
    <t>3.7</t>
  </si>
  <si>
    <t>3.8</t>
  </si>
  <si>
    <t>3.9</t>
  </si>
  <si>
    <t>3.10</t>
  </si>
  <si>
    <t>4.6</t>
  </si>
  <si>
    <t>4.7</t>
  </si>
  <si>
    <t>4.8</t>
  </si>
  <si>
    <t>4.9</t>
  </si>
  <si>
    <t>4.10</t>
  </si>
  <si>
    <t>Imię i nazwisko choreografa</t>
  </si>
  <si>
    <t>Termin realizacji projektu</t>
  </si>
  <si>
    <t xml:space="preserve">od </t>
  </si>
  <si>
    <r>
      <t>do</t>
    </r>
    <r>
      <rPr>
        <b/>
        <sz val="8"/>
        <color theme="1"/>
        <rFont val="Times New Roman"/>
        <family val="1"/>
        <charset val="238"/>
      </rPr>
      <t> </t>
    </r>
  </si>
  <si>
    <t>Wkład rzeczowy Wnioskodawcy i Partnera/Partnerów w realizację projektu</t>
  </si>
  <si>
    <t>Numer REGON (dotyczy osób prawnych)</t>
  </si>
  <si>
    <t>Osoba upoważniona do reprezentowania Partnera (dotyczy osób prawnych)</t>
  </si>
  <si>
    <t>Miejsce realizacji spektaklu</t>
  </si>
  <si>
    <t>Przewidywana liczba odbiorców premiery spektaklu</t>
  </si>
  <si>
    <t>Maksymalnie 3000 znaków. W celu wklejenia (skopiowanego tekstu) do danej komórki należy wcześniej wybrać przycisk F2.</t>
  </si>
  <si>
    <t>gg</t>
  </si>
  <si>
    <t>Szacowany czas trwania spektaklu</t>
  </si>
  <si>
    <t>minut</t>
  </si>
  <si>
    <t>adres tożsamy</t>
  </si>
  <si>
    <t>UWAGA! Spektakl musi trwać minimum 30 minut</t>
  </si>
  <si>
    <t>Kwoty w kolumnie 'Koszt całkowity' oraz sumy wydatków w poszczególnych kategoriach budżetowych wyliczaja się automatycznie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</si>
</sst>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zł&quot;"/>
    <numFmt numFmtId="165" formatCode="000\-000\-00\-00"/>
  </numFmts>
  <fonts count="24" x14ac:knownFonts="1">
    <font>
      <sz val="11"/>
      <color theme="1"/>
      <name val="Calibri"/>
      <family val="2"/>
      <charset val="238"/>
      <scheme val="minor"/>
    </font>
    <font>
      <b/>
      <sz val="11"/>
      <color theme="1"/>
      <name val="Calibri"/>
      <family val="2"/>
      <charset val="238"/>
      <scheme val="minor"/>
    </font>
    <font>
      <sz val="11"/>
      <color rgb="FFFF0000"/>
      <name val="Calibri"/>
      <family val="2"/>
      <charset val="238"/>
      <scheme val="minor"/>
    </font>
    <font>
      <sz val="10"/>
      <color theme="1"/>
      <name val="Times New Roman"/>
      <family val="1"/>
      <charset val="238"/>
    </font>
    <font>
      <sz val="12"/>
      <color theme="1"/>
      <name val="Times New Roman"/>
      <family val="1"/>
      <charset val="238"/>
    </font>
    <font>
      <b/>
      <sz val="12"/>
      <color theme="1"/>
      <name val="Times New Roman"/>
      <family val="1"/>
      <charset val="238"/>
    </font>
    <font>
      <b/>
      <sz val="8"/>
      <color theme="1"/>
      <name val="Times New Roman"/>
      <family val="1"/>
      <charset val="238"/>
    </font>
    <font>
      <sz val="9"/>
      <color theme="1"/>
      <name val="Times New Roman"/>
      <family val="1"/>
      <charset val="238"/>
    </font>
    <font>
      <b/>
      <sz val="14"/>
      <color theme="1"/>
      <name val="Times New Roman"/>
      <family val="1"/>
      <charset val="238"/>
    </font>
    <font>
      <sz val="11"/>
      <color theme="1"/>
      <name val="Times New Roman"/>
      <family val="1"/>
      <charset val="238"/>
    </font>
    <font>
      <b/>
      <sz val="11"/>
      <color theme="1"/>
      <name val="Times New Roman"/>
      <family val="1"/>
      <charset val="238"/>
    </font>
    <font>
      <b/>
      <sz val="11"/>
      <name val="Times New Roman"/>
      <family val="1"/>
      <charset val="238"/>
    </font>
    <font>
      <sz val="7"/>
      <name val="Times New Roman"/>
      <family val="1"/>
      <charset val="238"/>
    </font>
    <font>
      <b/>
      <sz val="10"/>
      <name val="Times New Roman"/>
      <family val="1"/>
      <charset val="238"/>
    </font>
    <font>
      <sz val="8"/>
      <name val="Times New Roman"/>
      <family val="1"/>
      <charset val="238"/>
    </font>
    <font>
      <b/>
      <sz val="8"/>
      <name val="Times New Roman"/>
      <family val="1"/>
      <charset val="238"/>
    </font>
    <font>
      <sz val="11"/>
      <name val="Times New Roman"/>
      <family val="1"/>
      <charset val="238"/>
    </font>
    <font>
      <b/>
      <sz val="14"/>
      <name val="Times New Roman"/>
      <family val="1"/>
      <charset val="238"/>
    </font>
    <font>
      <b/>
      <sz val="11"/>
      <color rgb="FFFFFF00"/>
      <name val="Calibri"/>
      <family val="2"/>
      <charset val="238"/>
      <scheme val="minor"/>
    </font>
    <font>
      <sz val="11"/>
      <name val="Calibri"/>
      <family val="2"/>
      <charset val="238"/>
      <scheme val="minor"/>
    </font>
    <font>
      <b/>
      <sz val="11"/>
      <color rgb="FFFF0000"/>
      <name val="Calibri"/>
      <family val="2"/>
      <charset val="238"/>
      <scheme val="minor"/>
    </font>
    <font>
      <b/>
      <sz val="12"/>
      <color theme="1"/>
      <name val="Calibri"/>
      <family val="2"/>
      <charset val="238"/>
      <scheme val="minor"/>
    </font>
    <font>
      <b/>
      <sz val="12"/>
      <color rgb="FFFFFF00"/>
      <name val="Calibri"/>
      <family val="2"/>
      <charset val="238"/>
      <scheme val="minor"/>
    </font>
    <font>
      <b/>
      <sz val="12"/>
      <color rgb="FFFF0000"/>
      <name val="Calibri"/>
      <family val="2"/>
      <charset val="23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CC"/>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medium">
        <color indexed="64"/>
      </top>
      <bottom/>
      <diagonal/>
    </border>
    <border>
      <left style="thin">
        <color rgb="FF507DBE"/>
      </left>
      <right style="thin">
        <color indexed="64"/>
      </right>
      <top style="medium">
        <color indexed="64"/>
      </top>
      <bottom/>
      <diagonal/>
    </border>
    <border>
      <left style="thin">
        <color rgb="FF507DBE"/>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thin">
        <color indexed="64"/>
      </top>
      <bottom style="hair">
        <color indexed="64"/>
      </bottom>
      <diagonal/>
    </border>
    <border>
      <left style="hair">
        <color indexed="64"/>
      </left>
      <right/>
      <top style="hair">
        <color indexed="64"/>
      </top>
      <bottom/>
      <diagonal/>
    </border>
  </borders>
  <cellStyleXfs count="1">
    <xf numFmtId="0" fontId="0" fillId="0" borderId="0"/>
  </cellStyleXfs>
  <cellXfs count="156">
    <xf numFmtId="0" fontId="0" fillId="0" borderId="0" xfId="0"/>
    <xf numFmtId="0" fontId="0" fillId="0" borderId="0" xfId="0"/>
    <xf numFmtId="0" fontId="1" fillId="0" borderId="0" xfId="0" applyFont="1" applyAlignment="1">
      <alignment wrapText="1"/>
    </xf>
    <xf numFmtId="0" fontId="2" fillId="0" borderId="0" xfId="0" applyFont="1"/>
    <xf numFmtId="0" fontId="4" fillId="4" borderId="11" xfId="0" applyFont="1" applyFill="1" applyBorder="1" applyAlignment="1">
      <alignment vertical="center" wrapText="1"/>
    </xf>
    <xf numFmtId="0" fontId="0" fillId="0" borderId="0" xfId="0" applyAlignment="1">
      <alignment horizontal="center"/>
    </xf>
    <xf numFmtId="0" fontId="4" fillId="0" borderId="0" xfId="0" applyFont="1" applyAlignment="1">
      <alignment horizontal="left" vertical="center" indent="1"/>
    </xf>
    <xf numFmtId="0" fontId="3" fillId="0" borderId="0" xfId="0" applyFont="1" applyAlignment="1">
      <alignment horizontal="center"/>
    </xf>
    <xf numFmtId="0" fontId="5" fillId="4" borderId="17" xfId="0" applyFont="1" applyFill="1" applyBorder="1" applyAlignment="1">
      <alignment vertical="center" wrapText="1"/>
    </xf>
    <xf numFmtId="0" fontId="4" fillId="0" borderId="0" xfId="0" applyFont="1" applyAlignment="1" applyProtection="1">
      <alignment horizontal="center" vertical="center"/>
      <protection locked="0"/>
    </xf>
    <xf numFmtId="0" fontId="4" fillId="4" borderId="11" xfId="0" applyFont="1" applyFill="1" applyBorder="1" applyAlignment="1">
      <alignment vertical="center" wrapText="1"/>
    </xf>
    <xf numFmtId="0" fontId="5" fillId="4" borderId="11" xfId="0" applyFont="1" applyFill="1" applyBorder="1" applyAlignment="1">
      <alignment vertical="center"/>
    </xf>
    <xf numFmtId="0" fontId="5" fillId="4" borderId="11" xfId="0" applyFont="1" applyFill="1" applyBorder="1" applyAlignment="1">
      <alignment horizontal="center" vertical="center"/>
    </xf>
    <xf numFmtId="0" fontId="5" fillId="4" borderId="11" xfId="0" applyFont="1" applyFill="1" applyBorder="1" applyAlignment="1">
      <alignment horizontal="right" vertical="center" wrapText="1"/>
    </xf>
    <xf numFmtId="164" fontId="15" fillId="5" borderId="1" xfId="0" applyNumberFormat="1" applyFont="1" applyFill="1" applyBorder="1" applyAlignment="1">
      <alignment horizontal="center" vertical="top" wrapText="1"/>
    </xf>
    <xf numFmtId="0" fontId="11" fillId="5" borderId="4" xfId="0" applyFont="1" applyFill="1" applyBorder="1" applyAlignment="1">
      <alignment horizontal="center" wrapText="1"/>
    </xf>
    <xf numFmtId="0" fontId="9" fillId="4" borderId="1" xfId="0" applyFont="1" applyFill="1" applyBorder="1"/>
    <xf numFmtId="164" fontId="9" fillId="4" borderId="1" xfId="0" applyNumberFormat="1" applyFont="1" applyFill="1" applyBorder="1"/>
    <xf numFmtId="0" fontId="9" fillId="0" borderId="1" xfId="0" applyFont="1" applyBorder="1" applyProtection="1">
      <protection locked="0"/>
    </xf>
    <xf numFmtId="0" fontId="9" fillId="0" borderId="1" xfId="0" applyFont="1" applyBorder="1" applyAlignment="1" applyProtection="1">
      <alignment wrapText="1"/>
      <protection locked="0"/>
    </xf>
    <xf numFmtId="164" fontId="9" fillId="0" borderId="1" xfId="0" applyNumberFormat="1" applyFont="1" applyBorder="1" applyProtection="1">
      <protection locked="0"/>
    </xf>
    <xf numFmtId="164" fontId="16" fillId="4" borderId="4" xfId="0" applyNumberFormat="1" applyFont="1" applyFill="1" applyBorder="1" applyAlignment="1"/>
    <xf numFmtId="164" fontId="9" fillId="0" borderId="1" xfId="0" applyNumberFormat="1" applyFont="1" applyBorder="1"/>
    <xf numFmtId="0" fontId="17" fillId="4" borderId="4" xfId="0" applyFont="1" applyFill="1" applyBorder="1" applyAlignment="1"/>
    <xf numFmtId="0" fontId="10" fillId="0" borderId="0" xfId="0" applyFont="1" applyFill="1" applyBorder="1" applyAlignment="1">
      <alignment horizontal="center"/>
    </xf>
    <xf numFmtId="9" fontId="9" fillId="4" borderId="11" xfId="0" applyNumberFormat="1" applyFont="1" applyFill="1" applyBorder="1" applyAlignment="1">
      <alignment horizontal="right" vertical="center" wrapText="1"/>
    </xf>
    <xf numFmtId="0" fontId="4" fillId="4" borderId="17" xfId="0" applyFont="1" applyFill="1" applyBorder="1" applyAlignment="1">
      <alignment vertical="center" wrapText="1"/>
    </xf>
    <xf numFmtId="0" fontId="5" fillId="4" borderId="11" xfId="0" applyFont="1" applyFill="1" applyBorder="1" applyAlignment="1" applyProtection="1">
      <alignment vertical="center" wrapText="1"/>
    </xf>
    <xf numFmtId="0" fontId="5" fillId="4" borderId="11" xfId="0" applyFont="1" applyFill="1" applyBorder="1" applyAlignment="1">
      <alignment vertical="center" wrapText="1"/>
    </xf>
    <xf numFmtId="0" fontId="4" fillId="4" borderId="11" xfId="0" applyFont="1" applyFill="1" applyBorder="1" applyAlignment="1">
      <alignment vertical="center" wrapText="1"/>
    </xf>
    <xf numFmtId="0" fontId="5" fillId="4" borderId="11" xfId="0" applyFont="1" applyFill="1" applyBorder="1" applyAlignment="1">
      <alignment vertical="center" wrapText="1"/>
    </xf>
    <xf numFmtId="0" fontId="9" fillId="0" borderId="2" xfId="0" applyFont="1" applyBorder="1" applyAlignment="1" applyProtection="1">
      <alignment wrapText="1"/>
      <protection locked="0"/>
    </xf>
    <xf numFmtId="0" fontId="5" fillId="4" borderId="18" xfId="0" applyFont="1" applyFill="1" applyBorder="1" applyAlignment="1">
      <alignment vertical="center"/>
    </xf>
    <xf numFmtId="0" fontId="0" fillId="4" borderId="27" xfId="0" applyFill="1" applyBorder="1"/>
    <xf numFmtId="0" fontId="0" fillId="4" borderId="19" xfId="0" applyFill="1" applyBorder="1"/>
    <xf numFmtId="0" fontId="0" fillId="4" borderId="14" xfId="0" applyFill="1" applyBorder="1"/>
    <xf numFmtId="0" fontId="0" fillId="4" borderId="13" xfId="0" applyFill="1" applyBorder="1"/>
    <xf numFmtId="0" fontId="18" fillId="0" borderId="0" xfId="0" applyFont="1" applyFill="1" applyAlignment="1">
      <alignment horizontal="center" vertical="center"/>
    </xf>
    <xf numFmtId="0" fontId="5" fillId="4" borderId="12" xfId="0" applyFont="1" applyFill="1" applyBorder="1" applyAlignment="1">
      <alignment vertical="center" wrapText="1"/>
    </xf>
    <xf numFmtId="0" fontId="5" fillId="4" borderId="11" xfId="0" applyFont="1" applyFill="1" applyBorder="1" applyAlignment="1">
      <alignment vertical="center" wrapText="1"/>
    </xf>
    <xf numFmtId="0" fontId="5" fillId="4" borderId="11" xfId="0" applyFont="1" applyFill="1" applyBorder="1" applyAlignment="1">
      <alignment vertical="center" wrapText="1"/>
    </xf>
    <xf numFmtId="0" fontId="5" fillId="4" borderId="12" xfId="0" applyFont="1" applyFill="1" applyBorder="1" applyAlignment="1">
      <alignment vertical="center"/>
    </xf>
    <xf numFmtId="164" fontId="15" fillId="5" borderId="1" xfId="0" applyNumberFormat="1" applyFont="1" applyFill="1" applyBorder="1" applyAlignment="1">
      <alignment horizontal="center" vertical="center" wrapText="1"/>
    </xf>
    <xf numFmtId="0" fontId="9" fillId="2" borderId="1" xfId="0" applyNumberFormat="1" applyFont="1" applyFill="1" applyBorder="1"/>
    <xf numFmtId="0" fontId="5" fillId="4" borderId="11" xfId="0" applyFont="1" applyFill="1" applyBorder="1" applyAlignment="1">
      <alignment vertical="center" wrapText="1"/>
    </xf>
    <xf numFmtId="0" fontId="4" fillId="4" borderId="16" xfId="0" applyFont="1" applyFill="1" applyBorder="1" applyAlignment="1">
      <alignment vertical="center" wrapText="1"/>
    </xf>
    <xf numFmtId="0" fontId="16" fillId="0" borderId="5" xfId="0" applyFont="1" applyBorder="1" applyAlignment="1" applyProtection="1">
      <alignment horizontal="left" vertical="top" wrapText="1"/>
      <protection locked="0"/>
    </xf>
    <xf numFmtId="0" fontId="19" fillId="0" borderId="4" xfId="0" applyFont="1" applyBorder="1" applyAlignment="1" applyProtection="1">
      <alignment horizontal="left" vertical="top" wrapText="1"/>
      <protection locked="0"/>
    </xf>
    <xf numFmtId="0" fontId="19" fillId="0" borderId="2" xfId="0" applyFont="1" applyBorder="1" applyAlignment="1" applyProtection="1">
      <alignment horizontal="left" vertical="top" wrapText="1"/>
      <protection locked="0"/>
    </xf>
    <xf numFmtId="0" fontId="5" fillId="4" borderId="12" xfId="0" applyFont="1" applyFill="1" applyBorder="1" applyAlignment="1">
      <alignment vertical="center" wrapText="1"/>
    </xf>
    <xf numFmtId="0" fontId="5" fillId="4" borderId="14" xfId="0" applyFont="1" applyFill="1" applyBorder="1" applyAlignment="1">
      <alignment vertical="center" wrapText="1"/>
    </xf>
    <xf numFmtId="0" fontId="0" fillId="4" borderId="13" xfId="0" applyFill="1" applyBorder="1" applyAlignment="1"/>
    <xf numFmtId="0" fontId="9" fillId="0" borderId="5"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2" xfId="0" applyFont="1" applyBorder="1" applyAlignment="1" applyProtection="1">
      <alignment horizontal="left" vertical="top" wrapText="1"/>
      <protection locked="0"/>
    </xf>
    <xf numFmtId="0" fontId="5" fillId="4" borderId="25" xfId="0" applyFont="1" applyFill="1" applyBorder="1" applyAlignment="1">
      <alignment horizontal="right" vertical="center" wrapText="1"/>
    </xf>
    <xf numFmtId="0" fontId="5" fillId="4" borderId="26" xfId="0" applyFont="1" applyFill="1" applyBorder="1" applyAlignment="1">
      <alignment horizontal="right" vertical="center" wrapText="1"/>
    </xf>
    <xf numFmtId="0" fontId="0" fillId="4" borderId="11" xfId="0" applyFill="1" applyBorder="1" applyAlignment="1"/>
    <xf numFmtId="0" fontId="5" fillId="4" borderId="18" xfId="0" applyFont="1" applyFill="1" applyBorder="1" applyAlignment="1">
      <alignment horizontal="right" vertical="center" wrapText="1"/>
    </xf>
    <xf numFmtId="0" fontId="5" fillId="4" borderId="19" xfId="0" applyFont="1" applyFill="1" applyBorder="1" applyAlignment="1">
      <alignment horizontal="right" vertical="center" wrapText="1"/>
    </xf>
    <xf numFmtId="0" fontId="0" fillId="0" borderId="0" xfId="0" applyAlignment="1">
      <alignment horizontal="center"/>
    </xf>
    <xf numFmtId="0" fontId="7" fillId="0" borderId="0" xfId="0" applyFont="1" applyAlignment="1">
      <alignment horizontal="center"/>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9" fillId="4" borderId="11" xfId="0" applyFont="1" applyFill="1" applyBorder="1" applyAlignment="1">
      <alignment horizontal="left" vertical="center" wrapText="1"/>
    </xf>
    <xf numFmtId="0" fontId="0" fillId="4" borderId="11" xfId="0" applyFont="1" applyFill="1" applyBorder="1" applyAlignment="1">
      <alignment wrapText="1"/>
    </xf>
    <xf numFmtId="0" fontId="5" fillId="4" borderId="25" xfId="0" applyFont="1" applyFill="1" applyBorder="1" applyAlignment="1">
      <alignment vertical="center"/>
    </xf>
    <xf numFmtId="0" fontId="0" fillId="4" borderId="15" xfId="0" applyFill="1" applyBorder="1" applyAlignment="1"/>
    <xf numFmtId="0" fontId="0" fillId="4" borderId="26" xfId="0" applyFill="1" applyBorder="1" applyAlignment="1"/>
    <xf numFmtId="0" fontId="0" fillId="0" borderId="0" xfId="0" applyAlignment="1"/>
    <xf numFmtId="0" fontId="4" fillId="0" borderId="17" xfId="0" applyFont="1" applyBorder="1" applyAlignment="1" applyProtection="1">
      <alignment vertical="center" wrapText="1"/>
      <protection locked="0"/>
    </xf>
    <xf numFmtId="0" fontId="9" fillId="0" borderId="4" xfId="0" applyFont="1" applyBorder="1" applyAlignment="1" applyProtection="1">
      <alignment horizontal="left" vertical="top" wrapText="1"/>
      <protection locked="0"/>
    </xf>
    <xf numFmtId="0" fontId="9" fillId="0" borderId="2" xfId="0" applyFont="1" applyBorder="1" applyAlignment="1" applyProtection="1">
      <alignment horizontal="left" vertical="top" wrapText="1"/>
      <protection locked="0"/>
    </xf>
    <xf numFmtId="0" fontId="5" fillId="4" borderId="12" xfId="0" applyFont="1" applyFill="1" applyBorder="1" applyAlignment="1">
      <alignment vertical="center"/>
    </xf>
    <xf numFmtId="0" fontId="0" fillId="0" borderId="14" xfId="0" applyBorder="1" applyAlignment="1"/>
    <xf numFmtId="0" fontId="0" fillId="0" borderId="13" xfId="0" applyBorder="1" applyAlignment="1"/>
    <xf numFmtId="0" fontId="4" fillId="4" borderId="11" xfId="0" applyFont="1" applyFill="1" applyBorder="1" applyAlignment="1">
      <alignment horizontal="left" vertical="top" wrapText="1"/>
    </xf>
    <xf numFmtId="0" fontId="3"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14" fillId="5" borderId="20"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1" fillId="5" borderId="5" xfId="0" applyFont="1" applyFill="1" applyBorder="1" applyAlignment="1">
      <alignment horizontal="center" wrapText="1"/>
    </xf>
    <xf numFmtId="0" fontId="11" fillId="5" borderId="4" xfId="0" applyFont="1" applyFill="1" applyBorder="1" applyAlignment="1">
      <alignment horizontal="center" wrapText="1"/>
    </xf>
    <xf numFmtId="0" fontId="9" fillId="4" borderId="5" xfId="0" applyFont="1" applyFill="1" applyBorder="1" applyAlignment="1">
      <alignment horizontal="center" wrapText="1"/>
    </xf>
    <xf numFmtId="0" fontId="9" fillId="4" borderId="2" xfId="0" applyFont="1" applyFill="1" applyBorder="1" applyAlignment="1">
      <alignment horizontal="center" wrapText="1"/>
    </xf>
    <xf numFmtId="0" fontId="0" fillId="0" borderId="0" xfId="0" applyBorder="1" applyAlignment="1">
      <alignment horizontal="center"/>
    </xf>
    <xf numFmtId="0" fontId="3" fillId="0" borderId="0" xfId="0" applyFont="1" applyBorder="1" applyAlignment="1">
      <alignment horizontal="center"/>
    </xf>
    <xf numFmtId="0" fontId="8" fillId="0" borderId="0" xfId="0" applyFont="1" applyAlignment="1">
      <alignment horizontal="center" vertical="center" wrapText="1"/>
    </xf>
    <xf numFmtId="0" fontId="10" fillId="0" borderId="6" xfId="0" applyFont="1" applyBorder="1" applyAlignment="1">
      <alignment wrapText="1"/>
    </xf>
    <xf numFmtId="0" fontId="10" fillId="0" borderId="7" xfId="0" applyFont="1" applyBorder="1" applyAlignment="1">
      <alignment wrapText="1"/>
    </xf>
    <xf numFmtId="0" fontId="10" fillId="0" borderId="8" xfId="0" applyFont="1" applyBorder="1" applyAlignment="1"/>
    <xf numFmtId="0" fontId="10" fillId="0" borderId="10" xfId="0" applyFont="1" applyBorder="1" applyAlignment="1"/>
    <xf numFmtId="164" fontId="15" fillId="5" borderId="1" xfId="0" applyNumberFormat="1" applyFont="1" applyFill="1" applyBorder="1" applyAlignment="1">
      <alignment horizontal="center" vertical="center" wrapText="1"/>
    </xf>
    <xf numFmtId="164" fontId="6" fillId="5" borderId="1" xfId="0" applyNumberFormat="1" applyFont="1" applyFill="1" applyBorder="1" applyAlignment="1">
      <alignment horizontal="center" vertical="center" wrapText="1"/>
    </xf>
    <xf numFmtId="164" fontId="15" fillId="5" borderId="23" xfId="0" applyNumberFormat="1" applyFont="1" applyFill="1" applyBorder="1" applyAlignment="1">
      <alignment horizontal="center" vertical="center" wrapText="1"/>
    </xf>
    <xf numFmtId="164" fontId="6" fillId="5" borderId="24" xfId="0" applyNumberFormat="1" applyFont="1" applyFill="1" applyBorder="1" applyAlignment="1">
      <alignment horizontal="center" vertical="center" wrapText="1"/>
    </xf>
    <xf numFmtId="0" fontId="10" fillId="4" borderId="5" xfId="0" applyFont="1" applyFill="1" applyBorder="1" applyAlignment="1">
      <alignment horizontal="center"/>
    </xf>
    <xf numFmtId="0" fontId="10" fillId="4" borderId="4" xfId="0" applyFont="1" applyFill="1" applyBorder="1" applyAlignment="1">
      <alignment horizontal="center"/>
    </xf>
    <xf numFmtId="0" fontId="10" fillId="4" borderId="2" xfId="0" applyFont="1" applyFill="1" applyBorder="1" applyAlignment="1">
      <alignment horizontal="center"/>
    </xf>
    <xf numFmtId="0" fontId="13" fillId="4" borderId="5" xfId="0" applyFont="1" applyFill="1" applyBorder="1" applyAlignment="1">
      <alignment horizontal="center" wrapText="1"/>
    </xf>
    <xf numFmtId="0" fontId="13" fillId="4" borderId="4" xfId="0" applyFont="1" applyFill="1" applyBorder="1" applyAlignment="1">
      <alignment horizontal="center" wrapText="1"/>
    </xf>
    <xf numFmtId="0" fontId="12" fillId="5" borderId="21" xfId="0" applyFont="1" applyFill="1" applyBorder="1" applyAlignment="1">
      <alignment horizontal="center" vertical="center" wrapText="1"/>
    </xf>
    <xf numFmtId="0" fontId="12" fillId="5" borderId="22" xfId="0" applyFont="1" applyFill="1" applyBorder="1" applyAlignment="1">
      <alignment horizontal="center" vertical="center" wrapText="1"/>
    </xf>
    <xf numFmtId="0" fontId="9" fillId="4" borderId="1" xfId="0" applyFont="1" applyFill="1" applyBorder="1" applyAlignment="1">
      <alignment horizontal="center" wrapText="1"/>
    </xf>
    <xf numFmtId="0" fontId="9" fillId="3" borderId="12" xfId="0" applyFont="1" applyFill="1" applyBorder="1" applyAlignment="1" applyProtection="1">
      <alignment vertical="center" wrapText="1"/>
      <protection locked="0"/>
    </xf>
    <xf numFmtId="0" fontId="0" fillId="0" borderId="13" xfId="0" applyFont="1" applyBorder="1" applyAlignment="1" applyProtection="1">
      <alignment vertical="center" wrapText="1"/>
      <protection locked="0"/>
    </xf>
    <xf numFmtId="0" fontId="9" fillId="3" borderId="12" xfId="0" applyFont="1" applyFill="1" applyBorder="1" applyAlignment="1" applyProtection="1">
      <alignment vertical="center" wrapText="1"/>
      <protection locked="0"/>
    </xf>
    <xf numFmtId="0" fontId="0" fillId="0" borderId="13" xfId="0" applyFont="1" applyBorder="1" applyAlignment="1" applyProtection="1">
      <alignment vertical="center" wrapText="1"/>
      <protection locked="0"/>
    </xf>
    <xf numFmtId="0" fontId="9" fillId="3" borderId="11" xfId="0" applyFont="1" applyFill="1" applyBorder="1" applyAlignment="1" applyProtection="1">
      <alignment vertical="center" wrapText="1"/>
      <protection locked="0"/>
    </xf>
    <xf numFmtId="14" fontId="9" fillId="3" borderId="11" xfId="0" applyNumberFormat="1" applyFont="1" applyFill="1" applyBorder="1" applyAlignment="1" applyProtection="1">
      <alignment vertical="center" wrapText="1"/>
      <protection locked="0"/>
    </xf>
    <xf numFmtId="14" fontId="9" fillId="3" borderId="12" xfId="0" applyNumberFormat="1" applyFont="1" applyFill="1" applyBorder="1" applyAlignment="1" applyProtection="1">
      <alignment horizontal="center" vertical="center" wrapText="1"/>
      <protection locked="0"/>
    </xf>
    <xf numFmtId="14" fontId="9" fillId="3" borderId="13" xfId="0" applyNumberFormat="1" applyFont="1" applyFill="1" applyBorder="1" applyAlignment="1" applyProtection="1">
      <alignment horizontal="center" vertical="center" wrapText="1"/>
      <protection locked="0"/>
    </xf>
    <xf numFmtId="14" fontId="9" fillId="3" borderId="28" xfId="0" applyNumberFormat="1" applyFont="1" applyFill="1" applyBorder="1" applyAlignment="1" applyProtection="1">
      <alignment horizontal="center" vertical="center" wrapText="1"/>
      <protection locked="0"/>
    </xf>
    <xf numFmtId="14" fontId="9" fillId="3" borderId="13" xfId="0" applyNumberFormat="1" applyFont="1" applyFill="1" applyBorder="1" applyAlignment="1" applyProtection="1">
      <alignment horizontal="center" vertical="center" wrapText="1"/>
      <protection locked="0"/>
    </xf>
    <xf numFmtId="1" fontId="9" fillId="3" borderId="1" xfId="0" applyNumberFormat="1" applyFont="1" applyFill="1" applyBorder="1" applyAlignment="1" applyProtection="1">
      <alignment horizontal="center" vertical="center" wrapText="1"/>
      <protection locked="0"/>
    </xf>
    <xf numFmtId="0" fontId="9" fillId="3" borderId="17" xfId="0" applyFont="1" applyFill="1" applyBorder="1" applyAlignment="1" applyProtection="1">
      <alignment vertical="center" wrapText="1"/>
      <protection locked="0"/>
    </xf>
    <xf numFmtId="164" fontId="9" fillId="4" borderId="11" xfId="0" applyNumberFormat="1" applyFont="1" applyFill="1" applyBorder="1" applyAlignment="1">
      <alignment vertical="center"/>
    </xf>
    <xf numFmtId="164" fontId="9" fillId="6" borderId="11" xfId="0" applyNumberFormat="1" applyFont="1" applyFill="1" applyBorder="1"/>
    <xf numFmtId="10" fontId="9" fillId="6" borderId="11" xfId="0" applyNumberFormat="1" applyFont="1" applyFill="1" applyBorder="1" applyAlignment="1" applyProtection="1">
      <alignment horizontal="right"/>
    </xf>
    <xf numFmtId="49" fontId="9" fillId="0" borderId="12" xfId="0" applyNumberFormat="1" applyFont="1" applyBorder="1" applyAlignment="1" applyProtection="1">
      <alignment horizontal="right" vertical="center" wrapText="1"/>
      <protection locked="0"/>
    </xf>
    <xf numFmtId="49" fontId="9" fillId="0" borderId="13" xfId="0" applyNumberFormat="1" applyFont="1" applyBorder="1" applyAlignment="1" applyProtection="1">
      <alignment horizontal="right" vertical="center" wrapText="1"/>
      <protection locked="0"/>
    </xf>
    <xf numFmtId="165" fontId="9" fillId="0" borderId="11" xfId="0" applyNumberFormat="1" applyFont="1" applyBorder="1" applyAlignment="1" applyProtection="1">
      <alignment vertical="center" wrapText="1"/>
      <protection locked="0"/>
    </xf>
    <xf numFmtId="0" fontId="9" fillId="0" borderId="11" xfId="0" applyFont="1" applyBorder="1" applyAlignment="1" applyProtection="1">
      <alignment vertical="center" wrapText="1"/>
      <protection locked="0"/>
    </xf>
    <xf numFmtId="0" fontId="9" fillId="0" borderId="11" xfId="0" applyFont="1" applyFill="1" applyBorder="1" applyAlignment="1" applyProtection="1">
      <alignment vertical="center" wrapText="1"/>
      <protection locked="0"/>
    </xf>
    <xf numFmtId="0" fontId="9" fillId="0" borderId="11" xfId="0" applyFont="1" applyBorder="1" applyAlignment="1" applyProtection="1">
      <alignment vertical="center" wrapText="1"/>
      <protection locked="0"/>
    </xf>
    <xf numFmtId="0" fontId="9" fillId="0" borderId="11" xfId="0" applyNumberFormat="1" applyFont="1" applyFill="1" applyBorder="1" applyAlignment="1" applyProtection="1">
      <alignment vertical="center" wrapText="1"/>
      <protection locked="0"/>
    </xf>
    <xf numFmtId="0" fontId="0" fillId="0" borderId="11" xfId="0" applyFont="1" applyBorder="1" applyAlignment="1" applyProtection="1">
      <protection locked="0"/>
    </xf>
    <xf numFmtId="0" fontId="9" fillId="0" borderId="17" xfId="0" applyFont="1" applyBorder="1" applyAlignment="1" applyProtection="1">
      <alignment vertical="center" wrapText="1"/>
      <protection locked="0"/>
    </xf>
    <xf numFmtId="0" fontId="20" fillId="0" borderId="0" xfId="0" applyFont="1" applyAlignment="1">
      <alignment horizontal="center" vertical="center" wrapText="1"/>
    </xf>
    <xf numFmtId="0" fontId="18" fillId="0" borderId="0" xfId="0" applyFont="1" applyAlignment="1">
      <alignment vertical="center"/>
    </xf>
    <xf numFmtId="0" fontId="18" fillId="0" borderId="0" xfId="0" applyFont="1" applyFill="1" applyAlignment="1" applyProtection="1">
      <alignment horizontal="center" vertical="center"/>
      <protection locked="0"/>
    </xf>
    <xf numFmtId="0" fontId="1" fillId="0" borderId="0" xfId="0" applyFont="1"/>
    <xf numFmtId="0" fontId="20" fillId="3" borderId="0" xfId="0" applyFont="1" applyFill="1"/>
    <xf numFmtId="0" fontId="18" fillId="0" borderId="0" xfId="0" applyFont="1"/>
    <xf numFmtId="0" fontId="20" fillId="0" borderId="1" xfId="0" applyFont="1" applyBorder="1"/>
    <xf numFmtId="2" fontId="1" fillId="0" borderId="0" xfId="0" applyNumberFormat="1" applyFont="1"/>
    <xf numFmtId="10" fontId="1" fillId="0" borderId="0" xfId="0" applyNumberFormat="1" applyFont="1"/>
    <xf numFmtId="0" fontId="20" fillId="0" borderId="0" xfId="0" applyFont="1" applyAlignment="1">
      <alignment horizontal="center" vertical="center"/>
    </xf>
    <xf numFmtId="0" fontId="18" fillId="0" borderId="0" xfId="0" applyFont="1" applyAlignment="1">
      <alignment horizontal="left" vertical="center"/>
    </xf>
    <xf numFmtId="0" fontId="20" fillId="0" borderId="0" xfId="0" applyFont="1" applyFill="1" applyAlignment="1">
      <alignment horizontal="center" vertical="center"/>
    </xf>
    <xf numFmtId="0" fontId="18" fillId="0" borderId="0" xfId="0" applyFont="1" applyAlignment="1">
      <alignment vertical="center" wrapText="1"/>
    </xf>
    <xf numFmtId="0" fontId="18" fillId="0" borderId="0" xfId="0" applyFont="1" applyFill="1"/>
    <xf numFmtId="0" fontId="18" fillId="0" borderId="0" xfId="0" applyFont="1" applyAlignment="1">
      <alignment wrapText="1"/>
    </xf>
    <xf numFmtId="0" fontId="21" fillId="0" borderId="0" xfId="0" applyFont="1"/>
    <xf numFmtId="0" fontId="22" fillId="0" borderId="0" xfId="0" applyFont="1"/>
    <xf numFmtId="0" fontId="23" fillId="0" borderId="1" xfId="0" applyFont="1" applyBorder="1"/>
    <xf numFmtId="164" fontId="21" fillId="0" borderId="0" xfId="0" applyNumberFormat="1" applyFont="1"/>
    <xf numFmtId="164" fontId="9" fillId="6" borderId="1" xfId="0" applyNumberFormat="1" applyFont="1" applyFill="1" applyBorder="1"/>
    <xf numFmtId="0" fontId="9" fillId="6" borderId="8" xfId="0" applyFont="1" applyFill="1" applyBorder="1"/>
    <xf numFmtId="0" fontId="9" fillId="6" borderId="9" xfId="0" applyFont="1" applyFill="1" applyBorder="1"/>
    <xf numFmtId="0" fontId="9" fillId="6" borderId="10" xfId="0" applyFont="1" applyFill="1" applyBorder="1"/>
    <xf numFmtId="0" fontId="22" fillId="0" borderId="0" xfId="0" applyFont="1" applyAlignment="1">
      <alignment wrapText="1"/>
    </xf>
    <xf numFmtId="164" fontId="10" fillId="4" borderId="1" xfId="0" applyNumberFormat="1" applyFont="1" applyFill="1" applyBorder="1"/>
    <xf numFmtId="164" fontId="10" fillId="0" borderId="0" xfId="0" applyNumberFormat="1" applyFont="1" applyFill="1" applyBorder="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80596</xdr:colOff>
      <xdr:row>50</xdr:row>
      <xdr:rowOff>139212</xdr:rowOff>
    </xdr:from>
    <xdr:ext cx="184731" cy="264560"/>
    <xdr:sp macro="" textlink="">
      <xdr:nvSpPr>
        <xdr:cNvPr id="2" name="pole tekstowe 1">
          <a:extLst>
            <a:ext uri="{FF2B5EF4-FFF2-40B4-BE49-F238E27FC236}">
              <a16:creationId xmlns:a16="http://schemas.microsoft.com/office/drawing/2014/main" xmlns="" id="{80F77D70-2495-47FF-8432-757883D917B0}"/>
            </a:ext>
          </a:extLst>
        </xdr:cNvPr>
        <xdr:cNvSpPr txBox="1"/>
      </xdr:nvSpPr>
      <xdr:spPr>
        <a:xfrm>
          <a:off x="5876192" y="240249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michalak/AppData/Local/Microsoft/Windows/Temporary%20Internet%20Files/Content.Outlook/U9C9W2M7/senat%20wniose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ERTA"/>
      <sheetName val="Zał. 2a Kosztorys wg rodzaju"/>
      <sheetName val="Zał. 2b Kosztorys - kraje"/>
      <sheetName val="Zał. 2c Źródła fin."/>
      <sheetName val="Zał. 5 Partnerzy, beneficjenci"/>
      <sheetName val="LISTY"/>
    </sheetNames>
    <sheetDataSet>
      <sheetData sheetId="0"/>
      <sheetData sheetId="1"/>
      <sheetData sheetId="2"/>
      <sheetData sheetId="3"/>
      <sheetData sheetId="4"/>
      <sheetData sheetId="5">
        <row r="18">
          <cell r="A18" t="str">
            <v>Partner krajowy</v>
          </cell>
        </row>
        <row r="19">
          <cell r="A19" t="str">
            <v>Partner zagraniczny</v>
          </cell>
        </row>
        <row r="20">
          <cell r="A20" t="str">
            <v>Beneficjent</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E76"/>
  <sheetViews>
    <sheetView showGridLines="0" view="pageBreakPreview" zoomScale="130" zoomScaleNormal="130" zoomScaleSheetLayoutView="130" workbookViewId="0">
      <pane ySplit="1" topLeftCell="A2" activePane="bottomLeft" state="frozen"/>
      <selection pane="bottomLeft" activeCell="C6" sqref="C6"/>
    </sheetView>
  </sheetViews>
  <sheetFormatPr defaultRowHeight="15" x14ac:dyDescent="0.25"/>
  <cols>
    <col min="1" max="1" width="36.85546875" customWidth="1"/>
    <col min="2" max="2" width="24.7109375" customWidth="1"/>
    <col min="3" max="3" width="25.42578125" customWidth="1"/>
    <col min="4" max="4" width="16.5703125" style="133" customWidth="1"/>
    <col min="5" max="5" width="125.5703125" style="133" bestFit="1" customWidth="1"/>
  </cols>
  <sheetData>
    <row r="1" spans="1:5" s="1" customFormat="1" ht="51" customHeight="1" x14ac:dyDescent="0.25">
      <c r="A1" s="62" t="s">
        <v>72</v>
      </c>
      <c r="B1" s="63"/>
      <c r="C1" s="64"/>
      <c r="D1" s="130" t="str">
        <f>IF((COUNTA(B2,B4,#REF!,#REF!,#REF!,#REF!,#REF!,#REF!,#REF!,A23,A25,B27,B28,B29,B30,B31,B32,B33,A35,B37,B38,B39,B41,B42,B43,B45,B46,B47,B48,#REF!))=30,"Arkusz wypełniony prawidłowo","Wypełnij wszystkie wymagane pola")</f>
        <v>Wypełnij wszystkie wymagane pola</v>
      </c>
      <c r="E1" s="131" t="s">
        <v>70</v>
      </c>
    </row>
    <row r="2" spans="1:5" ht="31.5" x14ac:dyDescent="0.25">
      <c r="A2" s="27" t="s">
        <v>74</v>
      </c>
      <c r="B2" s="106"/>
      <c r="C2" s="107"/>
    </row>
    <row r="3" spans="1:5" s="1" customFormat="1" ht="15.75" x14ac:dyDescent="0.25">
      <c r="A3" s="27" t="s">
        <v>124</v>
      </c>
      <c r="B3" s="108"/>
      <c r="C3" s="109"/>
      <c r="D3" s="133"/>
      <c r="E3" s="133"/>
    </row>
    <row r="4" spans="1:5" ht="15.75" x14ac:dyDescent="0.25">
      <c r="A4" s="40" t="s">
        <v>73</v>
      </c>
      <c r="B4" s="110"/>
      <c r="C4" s="110"/>
    </row>
    <row r="5" spans="1:5" s="1" customFormat="1" ht="15.75" x14ac:dyDescent="0.25">
      <c r="A5" s="44" t="s">
        <v>125</v>
      </c>
      <c r="B5" s="30" t="s">
        <v>126</v>
      </c>
      <c r="C5" s="30" t="s">
        <v>127</v>
      </c>
      <c r="D5" s="133"/>
      <c r="E5" s="133"/>
    </row>
    <row r="6" spans="1:5" x14ac:dyDescent="0.25">
      <c r="A6" s="44"/>
      <c r="B6" s="111"/>
      <c r="C6" s="111"/>
    </row>
    <row r="7" spans="1:5" ht="15.75" x14ac:dyDescent="0.25">
      <c r="A7" s="28" t="s">
        <v>75</v>
      </c>
      <c r="B7" s="112"/>
      <c r="C7" s="113"/>
    </row>
    <row r="8" spans="1:5" s="1" customFormat="1" ht="15.75" x14ac:dyDescent="0.25">
      <c r="A8" s="30" t="s">
        <v>131</v>
      </c>
      <c r="B8" s="114"/>
      <c r="C8" s="115"/>
      <c r="D8" s="133"/>
      <c r="E8" s="133"/>
    </row>
    <row r="9" spans="1:5" s="1" customFormat="1" ht="15.75" x14ac:dyDescent="0.25">
      <c r="A9" s="38" t="s">
        <v>135</v>
      </c>
      <c r="B9" s="116"/>
      <c r="C9" s="39" t="s">
        <v>136</v>
      </c>
      <c r="D9" s="133"/>
      <c r="E9" s="134" t="s">
        <v>138</v>
      </c>
    </row>
    <row r="10" spans="1:5" s="1" customFormat="1" ht="31.5" x14ac:dyDescent="0.25">
      <c r="A10" s="30" t="s">
        <v>132</v>
      </c>
      <c r="B10" s="117"/>
      <c r="C10" s="110"/>
      <c r="D10" s="133"/>
      <c r="E10" s="135" t="s">
        <v>62</v>
      </c>
    </row>
    <row r="11" spans="1:5" s="1" customFormat="1" ht="15.75" x14ac:dyDescent="0.25">
      <c r="A11" s="11" t="s">
        <v>52</v>
      </c>
      <c r="B11" s="12" t="s">
        <v>53</v>
      </c>
      <c r="C11" s="12" t="s">
        <v>54</v>
      </c>
      <c r="D11" s="133"/>
      <c r="E11" s="133"/>
    </row>
    <row r="12" spans="1:5" s="1" customFormat="1" ht="15.75" x14ac:dyDescent="0.25">
      <c r="A12" s="10" t="s">
        <v>82</v>
      </c>
      <c r="B12" s="119">
        <f>'Pełna kalkulacja'!E8</f>
        <v>0</v>
      </c>
      <c r="C12" s="120" t="str">
        <f>IF($B$18&gt;0,B12/$B$18,"0%")</f>
        <v>0%</v>
      </c>
      <c r="D12" s="133"/>
      <c r="E12" s="136" t="str">
        <f>IF(B12+B13&lt;B18*50%,"UWAGA! suma pozycji 1 i 2 musi stanowić co najmniej 50% całej kwoty ze środków IMiT","")</f>
        <v/>
      </c>
    </row>
    <row r="13" spans="1:5" s="1" customFormat="1" ht="17.25" customHeight="1" x14ac:dyDescent="0.25">
      <c r="A13" s="10" t="s">
        <v>83</v>
      </c>
      <c r="B13" s="119">
        <f>'Pełna kalkulacja'!E14</f>
        <v>0</v>
      </c>
      <c r="C13" s="120" t="str">
        <f>IF($B$18&gt;0,B13/$B$18,"0%")</f>
        <v>0%</v>
      </c>
      <c r="D13" s="130"/>
      <c r="E13" s="136"/>
    </row>
    <row r="14" spans="1:5" s="1" customFormat="1" ht="78.75" x14ac:dyDescent="0.25">
      <c r="A14" s="29" t="s">
        <v>84</v>
      </c>
      <c r="B14" s="119">
        <f>'Pełna kalkulacja'!E20</f>
        <v>0</v>
      </c>
      <c r="C14" s="120" t="str">
        <f>IF($B$18&gt;0,B14/$B$18,"0%")</f>
        <v>0%</v>
      </c>
      <c r="D14" s="130"/>
      <c r="E14" s="137"/>
    </row>
    <row r="15" spans="1:5" s="1" customFormat="1" ht="47.25" x14ac:dyDescent="0.25">
      <c r="A15" s="10" t="s">
        <v>85</v>
      </c>
      <c r="B15" s="119">
        <f>'Pełna kalkulacja'!E31</f>
        <v>0</v>
      </c>
      <c r="C15" s="120" t="str">
        <f>IF($B$18&gt;0,B15/$B$18,"0%")</f>
        <v>0%</v>
      </c>
      <c r="D15" s="130"/>
      <c r="E15" s="133"/>
    </row>
    <row r="16" spans="1:5" s="1" customFormat="1" ht="47.25" x14ac:dyDescent="0.25">
      <c r="A16" s="29" t="s">
        <v>87</v>
      </c>
      <c r="B16" s="119">
        <f>'Pełna kalkulacja'!E42</f>
        <v>0</v>
      </c>
      <c r="C16" s="120" t="str">
        <f t="shared" ref="C16:C17" si="0">IF($B$18&gt;0,B16/$B$18,"0%")</f>
        <v>0%</v>
      </c>
      <c r="D16" s="138"/>
      <c r="E16" s="133"/>
    </row>
    <row r="17" spans="1:5" ht="47.25" x14ac:dyDescent="0.25">
      <c r="A17" s="29" t="s">
        <v>86</v>
      </c>
      <c r="B17" s="119">
        <f>'Pełna kalkulacja'!E48</f>
        <v>0</v>
      </c>
      <c r="C17" s="120" t="str">
        <f t="shared" si="0"/>
        <v>0%</v>
      </c>
    </row>
    <row r="18" spans="1:5" ht="15.75" x14ac:dyDescent="0.25">
      <c r="A18" s="13" t="s">
        <v>55</v>
      </c>
      <c r="B18" s="118">
        <f>SUM(B12:B17)</f>
        <v>0</v>
      </c>
      <c r="C18" s="25">
        <v>1</v>
      </c>
    </row>
    <row r="19" spans="1:5" s="1" customFormat="1" ht="15.75" x14ac:dyDescent="0.25">
      <c r="A19" s="45" t="s">
        <v>128</v>
      </c>
      <c r="B19" s="45"/>
      <c r="C19" s="45"/>
      <c r="D19" s="139"/>
      <c r="E19" s="140"/>
    </row>
    <row r="20" spans="1:5" s="1" customFormat="1" ht="99.75" customHeight="1" x14ac:dyDescent="0.25">
      <c r="A20" s="46"/>
      <c r="B20" s="47"/>
      <c r="C20" s="48"/>
      <c r="D20" s="141">
        <f>LEN(A20)</f>
        <v>0</v>
      </c>
      <c r="E20" s="140" t="s">
        <v>69</v>
      </c>
    </row>
    <row r="21" spans="1:5" s="1" customFormat="1" ht="15.75" customHeight="1" x14ac:dyDescent="0.25">
      <c r="A21" s="74" t="s">
        <v>78</v>
      </c>
      <c r="B21" s="75"/>
      <c r="C21" s="76"/>
      <c r="D21" s="139">
        <f>LEN(A23)</f>
        <v>0</v>
      </c>
      <c r="E21" s="142" t="s">
        <v>71</v>
      </c>
    </row>
    <row r="22" spans="1:5" ht="63" customHeight="1" x14ac:dyDescent="0.25">
      <c r="A22" s="77" t="s">
        <v>76</v>
      </c>
      <c r="B22" s="57"/>
      <c r="C22" s="57"/>
    </row>
    <row r="23" spans="1:5" ht="409.5" customHeight="1" x14ac:dyDescent="0.25">
      <c r="A23" s="78"/>
      <c r="B23" s="79"/>
      <c r="C23" s="80"/>
      <c r="D23" s="141">
        <f>LEN(A23)</f>
        <v>0</v>
      </c>
      <c r="E23" s="140" t="s">
        <v>133</v>
      </c>
    </row>
    <row r="24" spans="1:5" ht="15.75" x14ac:dyDescent="0.25">
      <c r="A24" s="74" t="s">
        <v>28</v>
      </c>
      <c r="B24" s="75"/>
      <c r="C24" s="76"/>
    </row>
    <row r="25" spans="1:5" ht="270" customHeight="1" x14ac:dyDescent="0.25">
      <c r="A25" s="52"/>
      <c r="B25" s="72"/>
      <c r="C25" s="73"/>
      <c r="D25" s="141">
        <f>LEN(A25)</f>
        <v>0</v>
      </c>
      <c r="E25" s="140" t="s">
        <v>68</v>
      </c>
    </row>
    <row r="26" spans="1:5" ht="15.75" x14ac:dyDescent="0.25">
      <c r="A26" s="32" t="s">
        <v>37</v>
      </c>
      <c r="B26" s="33"/>
      <c r="C26" s="34"/>
    </row>
    <row r="27" spans="1:5" ht="15.75" x14ac:dyDescent="0.25">
      <c r="A27" s="26" t="s">
        <v>23</v>
      </c>
      <c r="B27" s="71" t="s">
        <v>134</v>
      </c>
      <c r="C27" s="71"/>
    </row>
    <row r="28" spans="1:5" ht="15.75" x14ac:dyDescent="0.25">
      <c r="A28" s="4" t="s">
        <v>63</v>
      </c>
      <c r="B28" s="125"/>
      <c r="C28" s="125"/>
      <c r="E28" s="143" t="s">
        <v>65</v>
      </c>
    </row>
    <row r="29" spans="1:5" ht="15.75" x14ac:dyDescent="0.25">
      <c r="A29" s="29" t="s">
        <v>29</v>
      </c>
      <c r="B29" s="121"/>
      <c r="C29" s="122"/>
    </row>
    <row r="30" spans="1:5" ht="15.75" x14ac:dyDescent="0.25">
      <c r="A30" s="29" t="s">
        <v>30</v>
      </c>
      <c r="B30" s="121"/>
      <c r="C30" s="122"/>
    </row>
    <row r="31" spans="1:5" ht="15.75" x14ac:dyDescent="0.25">
      <c r="A31" s="29" t="s">
        <v>31</v>
      </c>
      <c r="B31" s="123"/>
      <c r="C31" s="123"/>
    </row>
    <row r="32" spans="1:5" ht="15.75" x14ac:dyDescent="0.25">
      <c r="A32" s="29" t="s">
        <v>77</v>
      </c>
      <c r="B32" s="124"/>
      <c r="C32" s="124"/>
    </row>
    <row r="33" spans="1:5" ht="15.75" x14ac:dyDescent="0.25">
      <c r="A33" s="29" t="s">
        <v>32</v>
      </c>
      <c r="B33" s="121"/>
      <c r="C33" s="122"/>
    </row>
    <row r="34" spans="1:5" ht="15.75" x14ac:dyDescent="0.25">
      <c r="A34" s="45" t="s">
        <v>33</v>
      </c>
      <c r="B34" s="45"/>
      <c r="C34" s="45"/>
    </row>
    <row r="35" spans="1:5" ht="84" customHeight="1" x14ac:dyDescent="0.25">
      <c r="A35" s="52"/>
      <c r="B35" s="53"/>
      <c r="C35" s="54"/>
      <c r="D35" s="139">
        <f>LEN(A35)</f>
        <v>0</v>
      </c>
      <c r="E35" s="140" t="s">
        <v>69</v>
      </c>
    </row>
    <row r="36" spans="1:5" ht="30" x14ac:dyDescent="0.25">
      <c r="A36" s="58" t="s">
        <v>38</v>
      </c>
      <c r="B36" s="59"/>
      <c r="C36" s="8" t="s">
        <v>51</v>
      </c>
      <c r="D36" s="132" t="s">
        <v>137</v>
      </c>
      <c r="E36" s="144" t="s">
        <v>50</v>
      </c>
    </row>
    <row r="37" spans="1:5" ht="15.75" x14ac:dyDescent="0.25">
      <c r="A37" s="29" t="s">
        <v>34</v>
      </c>
      <c r="B37" s="126"/>
      <c r="C37" s="127">
        <f>IF($D$36="adres tożsamy",B37,"")</f>
        <v>0</v>
      </c>
    </row>
    <row r="38" spans="1:5" ht="15.75" x14ac:dyDescent="0.25">
      <c r="A38" s="29" t="s">
        <v>35</v>
      </c>
      <c r="B38" s="126"/>
      <c r="C38" s="127">
        <f>IF($D$36="adres tożsamy",B38,"")</f>
        <v>0</v>
      </c>
    </row>
    <row r="39" spans="1:5" ht="15.75" x14ac:dyDescent="0.25">
      <c r="A39" s="29" t="s">
        <v>36</v>
      </c>
      <c r="B39" s="126"/>
      <c r="C39" s="127">
        <f>IF($D$36="adres tożsamy",B39,"")</f>
        <v>0</v>
      </c>
    </row>
    <row r="40" spans="1:5" ht="15.75" x14ac:dyDescent="0.25">
      <c r="A40" s="44" t="s">
        <v>39</v>
      </c>
      <c r="B40" s="44"/>
      <c r="C40" s="57"/>
    </row>
    <row r="41" spans="1:5" ht="15.75" x14ac:dyDescent="0.25">
      <c r="A41" s="29" t="s">
        <v>40</v>
      </c>
      <c r="B41" s="124"/>
      <c r="C41" s="128"/>
    </row>
    <row r="42" spans="1:5" ht="15.75" x14ac:dyDescent="0.25">
      <c r="A42" s="29" t="s">
        <v>41</v>
      </c>
      <c r="B42" s="124"/>
      <c r="C42" s="128"/>
    </row>
    <row r="43" spans="1:5" ht="15.75" x14ac:dyDescent="0.25">
      <c r="A43" s="29" t="s">
        <v>42</v>
      </c>
      <c r="B43" s="124"/>
      <c r="C43" s="128"/>
    </row>
    <row r="44" spans="1:5" ht="15.75" x14ac:dyDescent="0.25">
      <c r="A44" s="49" t="s">
        <v>43</v>
      </c>
      <c r="B44" s="50"/>
      <c r="C44" s="51"/>
    </row>
    <row r="45" spans="1:5" ht="15.75" x14ac:dyDescent="0.25">
      <c r="A45" s="29" t="s">
        <v>40</v>
      </c>
      <c r="B45" s="124"/>
      <c r="C45" s="128"/>
    </row>
    <row r="46" spans="1:5" ht="15.75" x14ac:dyDescent="0.25">
      <c r="A46" s="29" t="s">
        <v>44</v>
      </c>
      <c r="B46" s="124"/>
      <c r="C46" s="128"/>
    </row>
    <row r="47" spans="1:5" s="1" customFormat="1" ht="15.75" x14ac:dyDescent="0.25">
      <c r="A47" s="29" t="s">
        <v>41</v>
      </c>
      <c r="B47" s="124"/>
      <c r="C47" s="128"/>
      <c r="D47" s="133"/>
      <c r="E47" s="133"/>
    </row>
    <row r="48" spans="1:5" s="1" customFormat="1" ht="17.25" customHeight="1" x14ac:dyDescent="0.25">
      <c r="A48" s="29" t="s">
        <v>42</v>
      </c>
      <c r="B48" s="124"/>
      <c r="C48" s="128"/>
      <c r="D48" s="133"/>
      <c r="E48" s="133"/>
    </row>
    <row r="49" spans="1:5" s="1" customFormat="1" ht="35.25" customHeight="1" x14ac:dyDescent="0.25">
      <c r="A49" s="41" t="s">
        <v>79</v>
      </c>
      <c r="B49" s="35"/>
      <c r="C49" s="36"/>
      <c r="D49" s="133"/>
      <c r="E49" s="133"/>
    </row>
    <row r="50" spans="1:5" s="1" customFormat="1" ht="15.75" x14ac:dyDescent="0.25">
      <c r="A50" s="26" t="s">
        <v>80</v>
      </c>
      <c r="B50" s="129"/>
      <c r="C50" s="129"/>
      <c r="D50" s="133"/>
      <c r="E50" s="133"/>
    </row>
    <row r="51" spans="1:5" s="1" customFormat="1" ht="15.75" x14ac:dyDescent="0.25">
      <c r="A51" s="29" t="s">
        <v>63</v>
      </c>
      <c r="B51" s="125"/>
      <c r="C51" s="125"/>
      <c r="D51" s="133"/>
      <c r="E51" s="133"/>
    </row>
    <row r="52" spans="1:5" s="1" customFormat="1" ht="31.5" x14ac:dyDescent="0.25">
      <c r="A52" s="29" t="s">
        <v>111</v>
      </c>
      <c r="B52" s="121"/>
      <c r="C52" s="122"/>
      <c r="D52" s="133"/>
      <c r="E52" s="136" t="str">
        <f>IF(B51="osoba fizyczna","Prosimy o wpisanie informacji „nie dotyczy” w wypadku osób fizycznych","")</f>
        <v/>
      </c>
    </row>
    <row r="53" spans="1:5" s="1" customFormat="1" ht="31.5" x14ac:dyDescent="0.25">
      <c r="A53" s="29" t="s">
        <v>129</v>
      </c>
      <c r="B53" s="121"/>
      <c r="C53" s="122"/>
      <c r="D53" s="133"/>
      <c r="E53" s="136" t="str">
        <f>IF(B51="osoba fizyczna","Prosimy o wpisanie informacji „nie dotyczy” w wypadku osób fizycznych","")</f>
        <v/>
      </c>
    </row>
    <row r="54" spans="1:5" s="1" customFormat="1" ht="15.75" x14ac:dyDescent="0.25">
      <c r="A54" s="29" t="s">
        <v>112</v>
      </c>
      <c r="B54" s="123"/>
      <c r="C54" s="123"/>
      <c r="D54" s="133"/>
      <c r="E54" s="136" t="str">
        <f>IF(B51="osoba fizyczna","Prosimy o wpisanie informacji „nie dotyczy” w wypadku osób fizycznych","")</f>
        <v/>
      </c>
    </row>
    <row r="55" spans="1:5" s="1" customFormat="1" ht="15.75" x14ac:dyDescent="0.25">
      <c r="A55" s="29" t="s">
        <v>77</v>
      </c>
      <c r="B55" s="124"/>
      <c r="C55" s="124"/>
      <c r="D55" s="133"/>
      <c r="E55" s="136" t="str">
        <f>IF(B51="osoba fizyczna","Prosimy o wpisanie słowa „brak” jeśli Partner nie ma własnej strony internetowej","")</f>
        <v/>
      </c>
    </row>
    <row r="56" spans="1:5" s="1" customFormat="1" ht="15.75" x14ac:dyDescent="0.25">
      <c r="A56" s="45" t="s">
        <v>33</v>
      </c>
      <c r="B56" s="45"/>
      <c r="C56" s="45"/>
      <c r="D56" s="133"/>
      <c r="E56" s="133"/>
    </row>
    <row r="57" spans="1:5" s="1" customFormat="1" ht="409.5" customHeight="1" x14ac:dyDescent="0.25">
      <c r="A57" s="52"/>
      <c r="B57" s="53"/>
      <c r="C57" s="54"/>
      <c r="D57" s="139">
        <f>LEN(A57)</f>
        <v>0</v>
      </c>
      <c r="E57" s="140" t="s">
        <v>68</v>
      </c>
    </row>
    <row r="58" spans="1:5" s="1" customFormat="1" ht="15.75" x14ac:dyDescent="0.25">
      <c r="A58" s="55" t="s">
        <v>81</v>
      </c>
      <c r="B58" s="56"/>
      <c r="C58" s="8" t="s">
        <v>51</v>
      </c>
      <c r="D58" s="133"/>
      <c r="E58" s="133"/>
    </row>
    <row r="59" spans="1:5" s="1" customFormat="1" ht="30" x14ac:dyDescent="0.25">
      <c r="A59" s="29" t="s">
        <v>34</v>
      </c>
      <c r="B59" s="126"/>
      <c r="C59" s="127" t="str">
        <f>IF($D$59="adres tożsamy",B59," ")</f>
        <v xml:space="preserve"> </v>
      </c>
      <c r="D59" s="37" t="s">
        <v>64</v>
      </c>
      <c r="E59" s="144" t="s">
        <v>50</v>
      </c>
    </row>
    <row r="60" spans="1:5" s="1" customFormat="1" ht="15.75" x14ac:dyDescent="0.25">
      <c r="A60" s="29" t="s">
        <v>35</v>
      </c>
      <c r="B60" s="126"/>
      <c r="C60" s="127" t="str">
        <f t="shared" ref="C60:C61" si="1">IF($D$59="adres tożsamy",B60," ")</f>
        <v xml:space="preserve"> </v>
      </c>
      <c r="D60" s="133"/>
      <c r="E60" s="133"/>
    </row>
    <row r="61" spans="1:5" s="1" customFormat="1" ht="15.75" x14ac:dyDescent="0.25">
      <c r="A61" s="29" t="s">
        <v>36</v>
      </c>
      <c r="B61" s="126"/>
      <c r="C61" s="127" t="str">
        <f t="shared" si="1"/>
        <v xml:space="preserve"> </v>
      </c>
      <c r="D61" s="133"/>
      <c r="E61" s="133"/>
    </row>
    <row r="62" spans="1:5" s="1" customFormat="1" ht="15.75" x14ac:dyDescent="0.25">
      <c r="A62" s="44" t="s">
        <v>110</v>
      </c>
      <c r="B62" s="44"/>
      <c r="C62" s="57"/>
      <c r="D62" s="133"/>
      <c r="E62" s="133"/>
    </row>
    <row r="63" spans="1:5" s="1" customFormat="1" ht="15.75" x14ac:dyDescent="0.25">
      <c r="A63" s="29" t="s">
        <v>40</v>
      </c>
      <c r="B63" s="124"/>
      <c r="C63" s="128"/>
      <c r="D63" s="133"/>
      <c r="E63" s="133"/>
    </row>
    <row r="64" spans="1:5" s="1" customFormat="1" ht="15.75" x14ac:dyDescent="0.25">
      <c r="A64" s="29" t="s">
        <v>41</v>
      </c>
      <c r="B64" s="124"/>
      <c r="C64" s="128"/>
      <c r="D64" s="133"/>
      <c r="E64" s="133"/>
    </row>
    <row r="65" spans="1:5" s="1" customFormat="1" ht="15.75" x14ac:dyDescent="0.25">
      <c r="A65" s="29" t="s">
        <v>42</v>
      </c>
      <c r="B65" s="124"/>
      <c r="C65" s="128"/>
      <c r="D65" s="133"/>
      <c r="E65" s="133"/>
    </row>
    <row r="66" spans="1:5" s="1" customFormat="1" ht="15.75" x14ac:dyDescent="0.25">
      <c r="A66" s="49" t="s">
        <v>130</v>
      </c>
      <c r="B66" s="50"/>
      <c r="C66" s="51"/>
      <c r="D66" s="133"/>
      <c r="E66" s="133"/>
    </row>
    <row r="67" spans="1:5" s="1" customFormat="1" ht="15.75" x14ac:dyDescent="0.25">
      <c r="A67" s="29" t="s">
        <v>40</v>
      </c>
      <c r="B67" s="124"/>
      <c r="C67" s="128"/>
      <c r="D67" s="133"/>
      <c r="E67" s="133"/>
    </row>
    <row r="68" spans="1:5" s="1" customFormat="1" ht="15.75" x14ac:dyDescent="0.25">
      <c r="A68" s="29" t="s">
        <v>44</v>
      </c>
      <c r="B68" s="124"/>
      <c r="C68" s="128"/>
      <c r="D68" s="133"/>
      <c r="E68" s="133"/>
    </row>
    <row r="69" spans="1:5" ht="15.75" x14ac:dyDescent="0.25">
      <c r="A69" s="29" t="s">
        <v>41</v>
      </c>
      <c r="B69" s="124"/>
      <c r="C69" s="128"/>
    </row>
    <row r="70" spans="1:5" ht="15.75" x14ac:dyDescent="0.25">
      <c r="A70" s="29" t="s">
        <v>42</v>
      </c>
      <c r="B70" s="124"/>
      <c r="C70" s="128"/>
    </row>
    <row r="71" spans="1:5" ht="15.75" x14ac:dyDescent="0.25">
      <c r="A71" s="67" t="s">
        <v>45</v>
      </c>
      <c r="B71" s="68"/>
      <c r="C71" s="69"/>
    </row>
    <row r="72" spans="1:5" x14ac:dyDescent="0.25">
      <c r="A72" s="65" t="s">
        <v>113</v>
      </c>
      <c r="B72" s="66"/>
      <c r="C72" s="66"/>
    </row>
    <row r="73" spans="1:5" ht="15.75" x14ac:dyDescent="0.25">
      <c r="A73" s="6"/>
    </row>
    <row r="74" spans="1:5" ht="15.75" x14ac:dyDescent="0.25">
      <c r="A74" s="9"/>
      <c r="B74" s="70"/>
      <c r="C74" s="70"/>
    </row>
    <row r="75" spans="1:5" x14ac:dyDescent="0.25">
      <c r="A75" s="5" t="s">
        <v>48</v>
      </c>
      <c r="B75" s="60" t="s">
        <v>46</v>
      </c>
      <c r="C75" s="60"/>
    </row>
    <row r="76" spans="1:5" x14ac:dyDescent="0.25">
      <c r="A76" s="7" t="s">
        <v>49</v>
      </c>
      <c r="B76" s="61" t="s">
        <v>47</v>
      </c>
      <c r="C76" s="61"/>
    </row>
  </sheetData>
  <sheetProtection password="8D40" sheet="1" objects="1" scenarios="1" formatRows="0" insertRows="0" deleteRows="0"/>
  <mergeCells count="55">
    <mergeCell ref="B4:C4"/>
    <mergeCell ref="B2:C2"/>
    <mergeCell ref="B54:C54"/>
    <mergeCell ref="B55:C55"/>
    <mergeCell ref="A25:C25"/>
    <mergeCell ref="A21:C21"/>
    <mergeCell ref="A24:C24"/>
    <mergeCell ref="A22:C22"/>
    <mergeCell ref="A23:C23"/>
    <mergeCell ref="B7:C7"/>
    <mergeCell ref="B50:C50"/>
    <mergeCell ref="B51:C51"/>
    <mergeCell ref="B52:C52"/>
    <mergeCell ref="B53:C53"/>
    <mergeCell ref="B28:C28"/>
    <mergeCell ref="B41:C41"/>
    <mergeCell ref="B75:C75"/>
    <mergeCell ref="B76:C76"/>
    <mergeCell ref="A1:C1"/>
    <mergeCell ref="A72:C72"/>
    <mergeCell ref="A71:C71"/>
    <mergeCell ref="B74:C74"/>
    <mergeCell ref="A44:C44"/>
    <mergeCell ref="B45:C45"/>
    <mergeCell ref="B46:C46"/>
    <mergeCell ref="B47:C47"/>
    <mergeCell ref="B48:C48"/>
    <mergeCell ref="B33:C33"/>
    <mergeCell ref="A34:C34"/>
    <mergeCell ref="B43:C43"/>
    <mergeCell ref="B32:C32"/>
    <mergeCell ref="B27:C27"/>
    <mergeCell ref="B42:C42"/>
    <mergeCell ref="B10:C10"/>
    <mergeCell ref="B29:C29"/>
    <mergeCell ref="B30:C30"/>
    <mergeCell ref="B31:C31"/>
    <mergeCell ref="A35:C35"/>
    <mergeCell ref="A36:B36"/>
    <mergeCell ref="A5:A6"/>
    <mergeCell ref="A19:C19"/>
    <mergeCell ref="A20:C20"/>
    <mergeCell ref="B69:C69"/>
    <mergeCell ref="B70:C70"/>
    <mergeCell ref="B63:C63"/>
    <mergeCell ref="B64:C64"/>
    <mergeCell ref="B65:C65"/>
    <mergeCell ref="A66:C66"/>
    <mergeCell ref="B67:C67"/>
    <mergeCell ref="A56:C56"/>
    <mergeCell ref="A57:C57"/>
    <mergeCell ref="A58:B58"/>
    <mergeCell ref="A62:C62"/>
    <mergeCell ref="B68:C68"/>
    <mergeCell ref="A40:C40"/>
  </mergeCells>
  <dataValidations xWindow="484" yWindow="750" count="13">
    <dataValidation type="list" allowBlank="1" showInputMessage="1" showErrorMessage="1" sqref="B28:C28">
      <formula1>"fundacja,stowarzyszenie,samorządowa instytucja kultury"</formula1>
    </dataValidation>
    <dataValidation type="list" allowBlank="1" showInputMessage="1" showErrorMessage="1" sqref="D36 D59">
      <formula1>"adres tożsamy,różne adresy"</formula1>
    </dataValidation>
    <dataValidation type="textLength" operator="lessThan" allowBlank="1" showInputMessage="1" showErrorMessage="1" errorTitle="Błąd" error="Przekroczono dopuszczalną ilość  znaków." sqref="A23:C23">
      <formula1>3001</formula1>
    </dataValidation>
    <dataValidation type="textLength" operator="lessThan" allowBlank="1" showInputMessage="1" showErrorMessage="1" errorTitle="Błąd" error="Przekroczono dopuszczalną ilość  znaków." sqref="A25:C25 A57:C57">
      <formula1>1501</formula1>
    </dataValidation>
    <dataValidation type="textLength" operator="lessThan" allowBlank="1" showInputMessage="1" showErrorMessage="1" errorTitle="Błąd" error="Przekroczono dopuszczalną ilość  znaków." sqref="A35:C35 A19:C20">
      <formula1>501</formula1>
    </dataValidation>
    <dataValidation allowBlank="1" showInputMessage="1" showErrorMessage="1" errorTitle="dd" error="dd" sqref="D16 D19"/>
    <dataValidation type="whole" operator="greaterThanOrEqual" allowBlank="1" showInputMessage="1" showErrorMessage="1" error="Podaj liczbę większą od zera." sqref="B10:C10">
      <formula1>1</formula1>
    </dataValidation>
    <dataValidation type="whole" operator="greaterThanOrEqual" allowBlank="1" showInputMessage="1" showErrorMessage="1" error="Proszę wprowadzić liczby" sqref="B31:C31 B54:C54">
      <formula1>0</formula1>
    </dataValidation>
    <dataValidation operator="greaterThanOrEqual" allowBlank="1" showInputMessage="1" showErrorMessage="1" error="Podaj liczby." sqref="B30:C30 B53:C53"/>
    <dataValidation type="date" allowBlank="1" showInputMessage="1" showErrorMessage="1" errorTitle="Błąd" error="Podaj poprawną datę." prompt="Datę proszę wprowadzić w formacie RRRR-MM-DD, np. 2017-09-01." sqref="C6">
      <formula1>42736</formula1>
      <formula2>44562</formula2>
    </dataValidation>
    <dataValidation type="date" allowBlank="1" showInputMessage="1" showErrorMessage="1" errorTitle="Błąd" error="Podaj właściwą datę." prompt="Datę proszę wprowadzić w formacie RRRR-MM-DD, np. 2017-09-01." sqref="B6">
      <formula1>42736</formula1>
      <formula2>44562</formula2>
    </dataValidation>
    <dataValidation type="list" allowBlank="1" showInputMessage="1" showErrorMessage="1" sqref="B51:C51">
      <formula1>"fundacja,stowarzyszenie,samorządowa instytucja kultury,osoba fizyczna"</formula1>
    </dataValidation>
    <dataValidation type="whole" operator="greaterThanOrEqual" allowBlank="1" showInputMessage="1" showErrorMessage="1" error="Minimalny czas trwania sektaklu to 30 minut." sqref="B9">
      <formula1>30</formula1>
    </dataValidation>
  </dataValidations>
  <pageMargins left="0.70866141732283472" right="0.70866141732283472" top="0.74803149606299213" bottom="0.74803149606299213" header="0.31496062992125984" footer="0.31496062992125984"/>
  <pageSetup paperSize="9" fitToHeight="0" orientation="portrait" r:id="rId1"/>
  <headerFooter differentFirst="1"/>
  <rowBreaks count="5" manualBreakCount="5">
    <brk id="20" max="2" man="1"/>
    <brk id="23" max="2" man="1"/>
    <brk id="25" max="2" man="1"/>
    <brk id="48" max="2" man="1"/>
    <brk id="57" max="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AB64"/>
  <sheetViews>
    <sheetView tabSelected="1" view="pageBreakPreview" zoomScale="85" zoomScaleNormal="100" zoomScaleSheetLayoutView="85" workbookViewId="0">
      <pane ySplit="1" topLeftCell="A2" activePane="bottomLeft" state="frozen"/>
      <selection pane="bottomLeft" activeCell="B19" sqref="B19"/>
    </sheetView>
  </sheetViews>
  <sheetFormatPr defaultRowHeight="15.75" x14ac:dyDescent="0.25"/>
  <cols>
    <col min="1" max="1" width="4.140625" customWidth="1"/>
    <col min="2" max="2" width="41" customWidth="1"/>
    <col min="3" max="3" width="34.28515625" style="1" customWidth="1"/>
    <col min="4" max="4" width="13.42578125" customWidth="1"/>
    <col min="5" max="5" width="15.42578125" customWidth="1"/>
    <col min="6" max="6" width="20.5703125" style="1" hidden="1" customWidth="1"/>
    <col min="7" max="7" width="15.28515625" customWidth="1"/>
    <col min="8" max="8" width="0.140625" hidden="1" customWidth="1"/>
    <col min="9" max="9" width="9.140625" hidden="1" customWidth="1"/>
    <col min="10" max="10" width="2.42578125" style="1" customWidth="1"/>
    <col min="11" max="11" width="123.5703125" style="145" bestFit="1" customWidth="1"/>
  </cols>
  <sheetData>
    <row r="1" spans="1:28" s="1" customFormat="1" ht="21" customHeight="1" x14ac:dyDescent="0.25">
      <c r="A1" s="89" t="s">
        <v>22</v>
      </c>
      <c r="B1" s="89"/>
      <c r="C1" s="89"/>
      <c r="D1" s="89"/>
      <c r="E1" s="89"/>
      <c r="F1" s="89"/>
      <c r="G1" s="89"/>
      <c r="K1" s="145"/>
    </row>
    <row r="2" spans="1:28" s="1" customFormat="1" ht="16.5" thickBot="1" x14ac:dyDescent="0.3">
      <c r="B2" s="2"/>
      <c r="K2" s="145"/>
    </row>
    <row r="3" spans="1:28" s="1" customFormat="1" ht="15.75" customHeight="1" thickBot="1" x14ac:dyDescent="0.3">
      <c r="A3" s="90" t="s">
        <v>23</v>
      </c>
      <c r="B3" s="91"/>
      <c r="C3" s="150" t="str">
        <f>IF('Formularz aplikacyjny'!B2="","",'Formularz aplikacyjny'!B2)</f>
        <v/>
      </c>
      <c r="D3" s="151"/>
      <c r="E3" s="151"/>
      <c r="F3" s="151"/>
      <c r="G3" s="152"/>
      <c r="K3" s="146" t="s">
        <v>67</v>
      </c>
    </row>
    <row r="4" spans="1:28" s="1" customFormat="1" ht="15.75" customHeight="1" thickBot="1" x14ac:dyDescent="0.3">
      <c r="A4" s="92" t="s">
        <v>73</v>
      </c>
      <c r="B4" s="93"/>
      <c r="C4" s="150" t="str">
        <f>IF('Formularz aplikacyjny'!B4="","",'Formularz aplikacyjny'!B4)</f>
        <v/>
      </c>
      <c r="D4" s="151"/>
      <c r="E4" s="151"/>
      <c r="F4" s="151"/>
      <c r="G4" s="152"/>
      <c r="K4" s="146" t="s">
        <v>66</v>
      </c>
    </row>
    <row r="5" spans="1:28" ht="48" customHeight="1" x14ac:dyDescent="0.25">
      <c r="A5" s="103" t="s">
        <v>60</v>
      </c>
      <c r="B5" s="81" t="s">
        <v>58</v>
      </c>
      <c r="C5" s="81" t="s">
        <v>59</v>
      </c>
      <c r="D5" s="94" t="s">
        <v>57</v>
      </c>
      <c r="E5" s="96" t="s">
        <v>56</v>
      </c>
      <c r="F5" s="97"/>
      <c r="G5" s="97"/>
      <c r="H5" s="1"/>
      <c r="I5" s="1"/>
      <c r="L5" s="1"/>
      <c r="M5" s="1"/>
      <c r="N5" s="1"/>
      <c r="O5" s="1"/>
      <c r="P5" s="1"/>
      <c r="Q5" s="1"/>
      <c r="R5" s="1"/>
      <c r="S5" s="1"/>
      <c r="T5" s="1"/>
      <c r="U5" s="1"/>
      <c r="V5" s="1"/>
      <c r="W5" s="1"/>
    </row>
    <row r="6" spans="1:28" ht="31.5" x14ac:dyDescent="0.25">
      <c r="A6" s="104"/>
      <c r="B6" s="82"/>
      <c r="C6" s="82"/>
      <c r="D6" s="95"/>
      <c r="E6" s="42" t="s">
        <v>19</v>
      </c>
      <c r="F6" s="14" t="s">
        <v>17</v>
      </c>
      <c r="G6" s="42" t="s">
        <v>18</v>
      </c>
      <c r="H6" s="1"/>
      <c r="I6" s="1"/>
      <c r="K6" s="153" t="s">
        <v>139</v>
      </c>
      <c r="L6" s="1"/>
      <c r="M6" s="1"/>
      <c r="N6" s="1"/>
      <c r="O6" s="1"/>
      <c r="P6" s="1"/>
      <c r="Q6" s="1"/>
      <c r="R6" s="1"/>
      <c r="S6" s="1"/>
      <c r="T6" s="1"/>
      <c r="U6" s="1"/>
      <c r="V6" s="1"/>
      <c r="W6" s="1"/>
    </row>
    <row r="7" spans="1:28" ht="19.5" customHeight="1" x14ac:dyDescent="0.25">
      <c r="A7" s="83" t="s">
        <v>16</v>
      </c>
      <c r="B7" s="84"/>
      <c r="C7" s="84"/>
      <c r="D7" s="84"/>
      <c r="E7" s="84"/>
      <c r="F7" s="84"/>
      <c r="G7" s="15"/>
      <c r="H7" s="1"/>
      <c r="I7" s="1"/>
      <c r="K7" s="153"/>
      <c r="L7" s="1"/>
      <c r="M7" s="1"/>
      <c r="N7" s="1"/>
      <c r="O7" s="1"/>
      <c r="P7" s="1"/>
      <c r="Q7" s="1"/>
      <c r="R7" s="1"/>
      <c r="S7" s="1"/>
      <c r="T7" s="1"/>
      <c r="U7" s="1"/>
      <c r="V7" s="1"/>
      <c r="W7" s="1"/>
    </row>
    <row r="8" spans="1:28" ht="24" customHeight="1" x14ac:dyDescent="0.25">
      <c r="A8" s="16" t="s">
        <v>0</v>
      </c>
      <c r="B8" s="85" t="s">
        <v>88</v>
      </c>
      <c r="C8" s="86"/>
      <c r="D8" s="17">
        <f>SUBTOTAL(9,D9:D12)</f>
        <v>0</v>
      </c>
      <c r="E8" s="17">
        <f>SUM(E9:E13)</f>
        <v>0</v>
      </c>
      <c r="F8" s="17"/>
      <c r="G8" s="17">
        <f>SUBTOTAL(9,G9:G13)</f>
        <v>0</v>
      </c>
      <c r="H8" s="3"/>
      <c r="I8" s="1"/>
      <c r="K8" s="147" t="str">
        <f>IF(E8&gt;=$E$60*50%,"","BŁĄD. Suma wynagrodzenia choreografa i asystenta oraz kosztów z tytułu praw autorskich powinna wynosić co najmniej 50% wnioskowanego dofinansowania")</f>
        <v/>
      </c>
      <c r="L8" s="1"/>
      <c r="M8" s="1"/>
      <c r="N8" s="1"/>
      <c r="O8" s="1"/>
      <c r="P8" s="1"/>
      <c r="Q8" s="1"/>
      <c r="R8" s="1"/>
      <c r="S8" s="1"/>
      <c r="T8" s="1"/>
      <c r="U8" s="1"/>
      <c r="V8" s="1"/>
      <c r="W8" s="1"/>
    </row>
    <row r="9" spans="1:28" x14ac:dyDescent="0.25">
      <c r="A9" s="18" t="s">
        <v>1</v>
      </c>
      <c r="B9" s="19"/>
      <c r="C9" s="19"/>
      <c r="D9" s="149">
        <f>SUM(E9:G9)</f>
        <v>0</v>
      </c>
      <c r="E9" s="20"/>
      <c r="F9" s="20"/>
      <c r="G9" s="20"/>
      <c r="H9" s="3"/>
      <c r="I9" s="1"/>
      <c r="K9" s="147"/>
      <c r="L9" s="1"/>
      <c r="M9" s="1"/>
      <c r="N9" s="1"/>
      <c r="O9" s="1"/>
      <c r="P9" s="1"/>
      <c r="Q9" s="1"/>
      <c r="R9" s="1"/>
      <c r="S9" s="1"/>
      <c r="T9" s="1"/>
      <c r="U9" s="1"/>
      <c r="V9" s="1"/>
      <c r="W9" s="1"/>
    </row>
    <row r="10" spans="1:28" x14ac:dyDescent="0.25">
      <c r="A10" s="18" t="s">
        <v>2</v>
      </c>
      <c r="B10" s="19"/>
      <c r="C10" s="19"/>
      <c r="D10" s="149">
        <f>SUM(E10:G10)</f>
        <v>0</v>
      </c>
      <c r="E10" s="20"/>
      <c r="F10" s="20"/>
      <c r="G10" s="20"/>
      <c r="H10" s="1"/>
      <c r="L10" s="1"/>
      <c r="M10" s="1"/>
      <c r="N10" s="1"/>
      <c r="O10" s="1"/>
      <c r="P10" s="1"/>
      <c r="Q10" s="1"/>
      <c r="R10" s="1"/>
      <c r="S10" s="1"/>
      <c r="T10" s="1"/>
      <c r="U10" s="1"/>
      <c r="V10" s="1"/>
      <c r="W10" s="1"/>
    </row>
    <row r="11" spans="1:28" x14ac:dyDescent="0.25">
      <c r="A11" s="18" t="s">
        <v>3</v>
      </c>
      <c r="B11" s="19"/>
      <c r="C11" s="19"/>
      <c r="D11" s="149">
        <f t="shared" ref="D11:D13" si="0">SUM(E11:G11)</f>
        <v>0</v>
      </c>
      <c r="E11" s="20"/>
      <c r="F11" s="20"/>
      <c r="G11" s="20"/>
      <c r="H11" s="1"/>
      <c r="I11" s="1"/>
      <c r="L11" s="1"/>
      <c r="M11" s="1"/>
      <c r="N11" s="1"/>
      <c r="O11" s="1"/>
      <c r="P11" s="1"/>
      <c r="Q11" s="1"/>
      <c r="R11" s="1"/>
      <c r="S11" s="1"/>
      <c r="T11" s="1"/>
      <c r="U11" s="1"/>
      <c r="V11" s="1"/>
      <c r="W11" s="1"/>
    </row>
    <row r="12" spans="1:28" x14ac:dyDescent="0.25">
      <c r="A12" s="18" t="s">
        <v>4</v>
      </c>
      <c r="B12" s="19"/>
      <c r="C12" s="19"/>
      <c r="D12" s="149">
        <f t="shared" si="0"/>
        <v>0</v>
      </c>
      <c r="E12" s="20"/>
      <c r="F12" s="20"/>
      <c r="G12" s="20"/>
      <c r="H12" s="1"/>
      <c r="I12" s="1"/>
      <c r="L12" s="1"/>
      <c r="M12" s="1"/>
      <c r="N12" s="1"/>
      <c r="O12" s="1"/>
      <c r="P12" s="1"/>
      <c r="Q12" s="1"/>
      <c r="R12" s="1"/>
      <c r="S12" s="1"/>
      <c r="T12" s="1"/>
      <c r="U12" s="1"/>
      <c r="V12" s="1"/>
      <c r="W12" s="1"/>
    </row>
    <row r="13" spans="1:28" s="1" customFormat="1" x14ac:dyDescent="0.25">
      <c r="A13" s="18" t="s">
        <v>106</v>
      </c>
      <c r="B13" s="19"/>
      <c r="C13" s="31"/>
      <c r="D13" s="149">
        <f t="shared" si="0"/>
        <v>0</v>
      </c>
      <c r="E13" s="20"/>
      <c r="F13" s="20"/>
      <c r="G13" s="20"/>
      <c r="K13" s="145"/>
    </row>
    <row r="14" spans="1:28" ht="20.25" customHeight="1" x14ac:dyDescent="0.25">
      <c r="A14" s="16" t="s">
        <v>5</v>
      </c>
      <c r="B14" s="85" t="s">
        <v>89</v>
      </c>
      <c r="C14" s="86"/>
      <c r="D14" s="17">
        <f>SUBTOTAL(9,D15:D18)</f>
        <v>0</v>
      </c>
      <c r="E14" s="17">
        <f>SUBTOTAL(9,E15:E18)</f>
        <v>0</v>
      </c>
      <c r="F14" s="17"/>
      <c r="G14" s="17">
        <f>SUBTOTAL(9,G15:G19)</f>
        <v>0</v>
      </c>
      <c r="H14" s="1"/>
      <c r="I14" s="1"/>
      <c r="L14" s="1"/>
      <c r="M14" s="1"/>
      <c r="N14" s="1"/>
      <c r="O14" s="1"/>
      <c r="P14" s="1"/>
      <c r="Q14" s="1"/>
      <c r="R14" s="1"/>
      <c r="S14" s="1"/>
      <c r="T14" s="1"/>
      <c r="U14" s="1"/>
      <c r="V14" s="1"/>
      <c r="W14" s="1"/>
      <c r="X14" s="1"/>
      <c r="Y14" s="1"/>
      <c r="Z14" s="1"/>
      <c r="AA14" s="1"/>
      <c r="AB14" s="1"/>
    </row>
    <row r="15" spans="1:28" x14ac:dyDescent="0.25">
      <c r="A15" s="18" t="s">
        <v>6</v>
      </c>
      <c r="B15" s="19"/>
      <c r="C15" s="19"/>
      <c r="D15" s="149">
        <f>SUM(E15:G15)</f>
        <v>0</v>
      </c>
      <c r="E15" s="20"/>
      <c r="F15" s="20"/>
      <c r="G15" s="20"/>
      <c r="H15" s="1"/>
      <c r="I15" s="1"/>
      <c r="L15" s="1"/>
      <c r="M15" s="1"/>
      <c r="N15" s="1"/>
      <c r="O15" s="1"/>
      <c r="P15" s="1"/>
      <c r="Q15" s="1"/>
      <c r="R15" s="1"/>
      <c r="S15" s="1"/>
      <c r="T15" s="1"/>
      <c r="U15" s="1"/>
      <c r="V15" s="1"/>
      <c r="W15" s="1"/>
      <c r="X15" s="1"/>
      <c r="Y15" s="1"/>
      <c r="Z15" s="1"/>
      <c r="AA15" s="1"/>
      <c r="AB15" s="1"/>
    </row>
    <row r="16" spans="1:28" x14ac:dyDescent="0.25">
      <c r="A16" s="18" t="s">
        <v>7</v>
      </c>
      <c r="B16" s="19"/>
      <c r="C16" s="19"/>
      <c r="D16" s="149">
        <f t="shared" ref="D16:D19" si="1">SUM(E16:G16)</f>
        <v>0</v>
      </c>
      <c r="E16" s="20"/>
      <c r="F16" s="20"/>
      <c r="G16" s="20"/>
      <c r="H16" s="1"/>
      <c r="I16" s="1"/>
      <c r="L16" s="1"/>
      <c r="M16" s="1"/>
      <c r="N16" s="1"/>
      <c r="O16" s="1"/>
      <c r="P16" s="1"/>
      <c r="Q16" s="1"/>
      <c r="R16" s="1"/>
      <c r="S16" s="1"/>
      <c r="T16" s="1"/>
      <c r="U16" s="1"/>
      <c r="V16" s="1"/>
      <c r="W16" s="1"/>
      <c r="X16" s="1"/>
      <c r="Y16" s="1"/>
      <c r="Z16" s="1"/>
      <c r="AA16" s="1"/>
      <c r="AB16" s="1"/>
    </row>
    <row r="17" spans="1:28" x14ac:dyDescent="0.25">
      <c r="A17" s="18" t="s">
        <v>8</v>
      </c>
      <c r="B17" s="19"/>
      <c r="C17" s="19"/>
      <c r="D17" s="149">
        <f t="shared" si="1"/>
        <v>0</v>
      </c>
      <c r="E17" s="20"/>
      <c r="F17" s="20"/>
      <c r="G17" s="20"/>
      <c r="H17" s="1"/>
      <c r="I17" s="1"/>
      <c r="L17" s="1"/>
      <c r="M17" s="1"/>
      <c r="N17" s="1"/>
      <c r="O17" s="1"/>
      <c r="P17" s="1"/>
      <c r="Q17" s="1"/>
      <c r="R17" s="1"/>
      <c r="S17" s="1"/>
      <c r="T17" s="1"/>
      <c r="U17" s="1"/>
      <c r="V17" s="1"/>
      <c r="W17" s="1"/>
      <c r="X17" s="1"/>
      <c r="Y17" s="1"/>
      <c r="Z17" s="1"/>
      <c r="AA17" s="1"/>
      <c r="AB17" s="1"/>
    </row>
    <row r="18" spans="1:28" x14ac:dyDescent="0.25">
      <c r="A18" s="18" t="s">
        <v>9</v>
      </c>
      <c r="B18" s="19"/>
      <c r="C18" s="19"/>
      <c r="D18" s="149">
        <f t="shared" si="1"/>
        <v>0</v>
      </c>
      <c r="E18" s="20"/>
      <c r="F18" s="20"/>
      <c r="G18" s="20"/>
      <c r="H18" s="1"/>
      <c r="I18" s="1"/>
      <c r="L18" s="1"/>
      <c r="M18" s="1"/>
      <c r="N18" s="1"/>
      <c r="O18" s="1"/>
      <c r="P18" s="1"/>
      <c r="Q18" s="1"/>
      <c r="R18" s="1"/>
      <c r="S18" s="1"/>
      <c r="T18" s="1"/>
      <c r="U18" s="1"/>
      <c r="V18" s="1"/>
      <c r="W18" s="1"/>
      <c r="X18" s="1"/>
      <c r="Y18" s="1"/>
      <c r="Z18" s="1"/>
      <c r="AA18" s="1"/>
      <c r="AB18" s="1"/>
    </row>
    <row r="19" spans="1:28" s="1" customFormat="1" x14ac:dyDescent="0.25">
      <c r="A19" s="18" t="s">
        <v>107</v>
      </c>
      <c r="B19" s="19"/>
      <c r="C19" s="31"/>
      <c r="D19" s="149">
        <f t="shared" si="1"/>
        <v>0</v>
      </c>
      <c r="E19" s="20"/>
      <c r="F19" s="20"/>
      <c r="G19" s="20"/>
      <c r="K19" s="145"/>
    </row>
    <row r="20" spans="1:28" ht="47.25" customHeight="1" x14ac:dyDescent="0.25">
      <c r="A20" s="16" t="s">
        <v>10</v>
      </c>
      <c r="B20" s="85" t="s">
        <v>90</v>
      </c>
      <c r="C20" s="86"/>
      <c r="D20" s="17">
        <f>SUBTOTAL(9,D21:D24)</f>
        <v>0</v>
      </c>
      <c r="E20" s="17">
        <f>SUBTOTAL(9,E21:E30)</f>
        <v>0</v>
      </c>
      <c r="F20" s="17"/>
      <c r="G20" s="17">
        <f>SUBTOTAL(9,G21:G30)</f>
        <v>0</v>
      </c>
      <c r="H20" s="1"/>
      <c r="I20" s="1"/>
      <c r="L20" s="1"/>
      <c r="M20" s="1"/>
      <c r="N20" s="1"/>
      <c r="O20" s="1"/>
      <c r="P20" s="1"/>
      <c r="Q20" s="1"/>
      <c r="R20" s="1"/>
      <c r="S20" s="1"/>
      <c r="T20" s="1"/>
      <c r="U20" s="1"/>
      <c r="V20" s="1"/>
      <c r="W20" s="1"/>
    </row>
    <row r="21" spans="1:28" x14ac:dyDescent="0.25">
      <c r="A21" s="18" t="s">
        <v>11</v>
      </c>
      <c r="B21" s="19"/>
      <c r="C21" s="19"/>
      <c r="D21" s="149">
        <f>SUM(E21:G21)</f>
        <v>0</v>
      </c>
      <c r="E21" s="20"/>
      <c r="F21" s="20"/>
      <c r="G21" s="20"/>
      <c r="H21" s="1"/>
      <c r="I21" s="1"/>
      <c r="L21" s="1"/>
      <c r="M21" s="1"/>
      <c r="N21" s="1"/>
      <c r="O21" s="1"/>
      <c r="P21" s="1"/>
      <c r="Q21" s="1"/>
      <c r="R21" s="1"/>
      <c r="S21" s="1"/>
      <c r="T21" s="1"/>
      <c r="U21" s="1"/>
      <c r="V21" s="1"/>
      <c r="W21" s="1"/>
    </row>
    <row r="22" spans="1:28" x14ac:dyDescent="0.25">
      <c r="A22" s="18" t="s">
        <v>12</v>
      </c>
      <c r="B22" s="19"/>
      <c r="C22" s="19"/>
      <c r="D22" s="149">
        <f t="shared" ref="D22:D30" si="2">SUM(E22:G22)</f>
        <v>0</v>
      </c>
      <c r="E22" s="20"/>
      <c r="F22" s="20"/>
      <c r="G22" s="20"/>
      <c r="H22" s="1"/>
      <c r="I22" s="1"/>
      <c r="L22" s="1"/>
      <c r="M22" s="1"/>
      <c r="N22" s="1"/>
      <c r="O22" s="1"/>
      <c r="P22" s="1"/>
      <c r="Q22" s="1"/>
      <c r="R22" s="1"/>
      <c r="S22" s="1"/>
      <c r="T22" s="1"/>
      <c r="U22" s="1"/>
      <c r="V22" s="1"/>
      <c r="W22" s="1"/>
    </row>
    <row r="23" spans="1:28" x14ac:dyDescent="0.25">
      <c r="A23" s="18" t="s">
        <v>13</v>
      </c>
      <c r="B23" s="19"/>
      <c r="C23" s="19"/>
      <c r="D23" s="149">
        <f t="shared" si="2"/>
        <v>0</v>
      </c>
      <c r="E23" s="20"/>
      <c r="F23" s="20"/>
      <c r="G23" s="20"/>
      <c r="H23" s="1"/>
      <c r="I23" s="1"/>
      <c r="L23" s="1"/>
      <c r="M23" s="1"/>
      <c r="N23" s="1"/>
      <c r="O23" s="1"/>
      <c r="P23" s="1"/>
      <c r="Q23" s="1"/>
      <c r="R23" s="1"/>
      <c r="S23" s="1"/>
      <c r="T23" s="1"/>
      <c r="U23" s="1"/>
      <c r="V23" s="1"/>
      <c r="W23" s="1"/>
    </row>
    <row r="24" spans="1:28" x14ac:dyDescent="0.25">
      <c r="A24" s="18" t="s">
        <v>14</v>
      </c>
      <c r="B24" s="19"/>
      <c r="C24" s="19"/>
      <c r="D24" s="149">
        <f t="shared" si="2"/>
        <v>0</v>
      </c>
      <c r="E24" s="20"/>
      <c r="F24" s="20"/>
      <c r="G24" s="20"/>
      <c r="H24" s="1"/>
      <c r="I24" s="1"/>
      <c r="L24" s="1"/>
      <c r="M24" s="1"/>
      <c r="N24" s="1"/>
      <c r="O24" s="1"/>
      <c r="P24" s="1"/>
      <c r="Q24" s="1"/>
      <c r="R24" s="1"/>
      <c r="S24" s="1"/>
      <c r="T24" s="1"/>
      <c r="U24" s="1"/>
      <c r="V24" s="1"/>
      <c r="W24" s="1"/>
    </row>
    <row r="25" spans="1:28" s="1" customFormat="1" x14ac:dyDescent="0.25">
      <c r="A25" s="18" t="s">
        <v>108</v>
      </c>
      <c r="B25" s="19"/>
      <c r="C25" s="19"/>
      <c r="D25" s="149">
        <f t="shared" si="2"/>
        <v>0</v>
      </c>
      <c r="E25" s="20"/>
      <c r="F25" s="20"/>
      <c r="G25" s="20"/>
      <c r="K25" s="145"/>
    </row>
    <row r="26" spans="1:28" s="1" customFormat="1" x14ac:dyDescent="0.25">
      <c r="A26" s="18" t="s">
        <v>114</v>
      </c>
      <c r="B26" s="19"/>
      <c r="C26" s="19"/>
      <c r="D26" s="149">
        <f t="shared" si="2"/>
        <v>0</v>
      </c>
      <c r="E26" s="20"/>
      <c r="F26" s="20"/>
      <c r="G26" s="20"/>
      <c r="K26" s="145"/>
    </row>
    <row r="27" spans="1:28" s="1" customFormat="1" x14ac:dyDescent="0.25">
      <c r="A27" s="18" t="s">
        <v>115</v>
      </c>
      <c r="B27" s="19"/>
      <c r="C27" s="19"/>
      <c r="D27" s="149">
        <f t="shared" si="2"/>
        <v>0</v>
      </c>
      <c r="E27" s="20"/>
      <c r="F27" s="20"/>
      <c r="G27" s="20"/>
      <c r="K27" s="145"/>
    </row>
    <row r="28" spans="1:28" s="1" customFormat="1" x14ac:dyDescent="0.25">
      <c r="A28" s="18" t="s">
        <v>116</v>
      </c>
      <c r="B28" s="19"/>
      <c r="C28" s="19"/>
      <c r="D28" s="149">
        <f t="shared" si="2"/>
        <v>0</v>
      </c>
      <c r="E28" s="20"/>
      <c r="F28" s="20"/>
      <c r="G28" s="20"/>
      <c r="K28" s="145"/>
    </row>
    <row r="29" spans="1:28" s="1" customFormat="1" x14ac:dyDescent="0.25">
      <c r="A29" s="18" t="s">
        <v>117</v>
      </c>
      <c r="B29" s="19"/>
      <c r="C29" s="19"/>
      <c r="D29" s="149">
        <f t="shared" si="2"/>
        <v>0</v>
      </c>
      <c r="E29" s="20"/>
      <c r="F29" s="20"/>
      <c r="G29" s="20"/>
      <c r="K29" s="145"/>
    </row>
    <row r="30" spans="1:28" s="1" customFormat="1" x14ac:dyDescent="0.25">
      <c r="A30" s="18" t="s">
        <v>118</v>
      </c>
      <c r="B30" s="19"/>
      <c r="C30" s="19"/>
      <c r="D30" s="149">
        <f t="shared" si="2"/>
        <v>0</v>
      </c>
      <c r="E30" s="20"/>
      <c r="F30" s="20"/>
      <c r="G30" s="20"/>
      <c r="K30" s="145"/>
    </row>
    <row r="31" spans="1:28" ht="35.25" customHeight="1" x14ac:dyDescent="0.25">
      <c r="A31" s="16" t="s">
        <v>15</v>
      </c>
      <c r="B31" s="85" t="s">
        <v>91</v>
      </c>
      <c r="C31" s="86"/>
      <c r="D31" s="17">
        <f>SUBTOTAL(9,D32:D41)</f>
        <v>0</v>
      </c>
      <c r="E31" s="17">
        <f>SUBTOTAL(9,E32:E41)</f>
        <v>0</v>
      </c>
      <c r="F31" s="17"/>
      <c r="G31" s="17">
        <f>SUBTOTAL(9,G32:G41)</f>
        <v>0</v>
      </c>
      <c r="H31" s="1"/>
      <c r="I31" s="1"/>
      <c r="K31" s="147"/>
      <c r="L31" s="1"/>
      <c r="M31" s="1"/>
      <c r="N31" s="1"/>
      <c r="O31" s="1"/>
      <c r="P31" s="1"/>
      <c r="Q31" s="1"/>
      <c r="R31" s="1"/>
      <c r="S31" s="1"/>
      <c r="T31" s="1"/>
      <c r="U31" s="1"/>
      <c r="V31" s="1"/>
      <c r="W31" s="1"/>
    </row>
    <row r="32" spans="1:28" x14ac:dyDescent="0.25">
      <c r="A32" s="18" t="s">
        <v>24</v>
      </c>
      <c r="B32" s="19"/>
      <c r="C32" s="19"/>
      <c r="D32" s="149">
        <f>SUM(E32:G32)</f>
        <v>0</v>
      </c>
      <c r="E32" s="20"/>
      <c r="F32" s="20"/>
      <c r="G32" s="20"/>
      <c r="H32" s="1"/>
      <c r="I32" s="1"/>
      <c r="L32" s="1"/>
      <c r="M32" s="1"/>
      <c r="N32" s="1"/>
      <c r="O32" s="1"/>
      <c r="P32" s="1"/>
      <c r="Q32" s="1"/>
      <c r="R32" s="1"/>
      <c r="S32" s="1"/>
      <c r="T32" s="1"/>
      <c r="U32" s="1"/>
      <c r="V32" s="1"/>
      <c r="W32" s="1"/>
    </row>
    <row r="33" spans="1:23" x14ac:dyDescent="0.25">
      <c r="A33" s="18" t="s">
        <v>25</v>
      </c>
      <c r="B33" s="19"/>
      <c r="C33" s="19"/>
      <c r="D33" s="149">
        <f t="shared" ref="D33:D53" si="3">SUM(E33:G33)</f>
        <v>0</v>
      </c>
      <c r="E33" s="20"/>
      <c r="F33" s="20"/>
      <c r="G33" s="20"/>
      <c r="H33" s="1"/>
      <c r="I33" s="1"/>
      <c r="K33" s="148"/>
      <c r="L33" s="1"/>
      <c r="M33" s="1"/>
      <c r="N33" s="1"/>
      <c r="O33" s="1"/>
      <c r="P33" s="1"/>
      <c r="Q33" s="1"/>
      <c r="R33" s="1"/>
      <c r="S33" s="1"/>
      <c r="T33" s="1"/>
      <c r="U33" s="1"/>
      <c r="V33" s="1"/>
      <c r="W33" s="1"/>
    </row>
    <row r="34" spans="1:23" x14ac:dyDescent="0.25">
      <c r="A34" s="18" t="s">
        <v>26</v>
      </c>
      <c r="B34" s="19"/>
      <c r="C34" s="19"/>
      <c r="D34" s="149">
        <f t="shared" si="3"/>
        <v>0</v>
      </c>
      <c r="E34" s="20"/>
      <c r="F34" s="20"/>
      <c r="G34" s="20"/>
      <c r="H34" s="1"/>
      <c r="I34" s="1"/>
      <c r="L34" s="1"/>
      <c r="M34" s="1"/>
      <c r="N34" s="1"/>
      <c r="O34" s="1"/>
      <c r="P34" s="1"/>
      <c r="Q34" s="1"/>
      <c r="R34" s="1"/>
      <c r="S34" s="1"/>
      <c r="T34" s="1"/>
      <c r="U34" s="1"/>
      <c r="V34" s="1"/>
      <c r="W34" s="1"/>
    </row>
    <row r="35" spans="1:23" x14ac:dyDescent="0.25">
      <c r="A35" s="18" t="s">
        <v>27</v>
      </c>
      <c r="B35" s="19"/>
      <c r="C35" s="19"/>
      <c r="D35" s="149">
        <f t="shared" si="3"/>
        <v>0</v>
      </c>
      <c r="E35" s="20"/>
      <c r="F35" s="20"/>
      <c r="G35" s="20"/>
      <c r="H35" s="1"/>
      <c r="I35" s="1"/>
      <c r="L35" s="1"/>
      <c r="M35" s="1"/>
      <c r="N35" s="1"/>
      <c r="O35" s="1"/>
      <c r="P35" s="1"/>
      <c r="Q35" s="1"/>
      <c r="R35" s="1"/>
      <c r="S35" s="1"/>
      <c r="T35" s="1"/>
      <c r="U35" s="1"/>
      <c r="V35" s="1"/>
      <c r="W35" s="1"/>
    </row>
    <row r="36" spans="1:23" s="1" customFormat="1" x14ac:dyDescent="0.25">
      <c r="A36" s="18" t="s">
        <v>109</v>
      </c>
      <c r="B36" s="19"/>
      <c r="C36" s="19"/>
      <c r="D36" s="149">
        <f t="shared" si="3"/>
        <v>0</v>
      </c>
      <c r="E36" s="20"/>
      <c r="F36" s="20"/>
      <c r="G36" s="20"/>
      <c r="K36" s="145"/>
    </row>
    <row r="37" spans="1:23" s="1" customFormat="1" x14ac:dyDescent="0.25">
      <c r="A37" s="18" t="s">
        <v>119</v>
      </c>
      <c r="B37" s="19"/>
      <c r="C37" s="19"/>
      <c r="D37" s="149">
        <f t="shared" si="3"/>
        <v>0</v>
      </c>
      <c r="E37" s="20"/>
      <c r="F37" s="20"/>
      <c r="G37" s="20"/>
      <c r="K37" s="145"/>
    </row>
    <row r="38" spans="1:23" s="1" customFormat="1" x14ac:dyDescent="0.25">
      <c r="A38" s="18" t="s">
        <v>120</v>
      </c>
      <c r="B38" s="19"/>
      <c r="C38" s="19"/>
      <c r="D38" s="149">
        <f t="shared" si="3"/>
        <v>0</v>
      </c>
      <c r="E38" s="20"/>
      <c r="F38" s="20"/>
      <c r="G38" s="20"/>
      <c r="K38" s="145"/>
    </row>
    <row r="39" spans="1:23" s="1" customFormat="1" x14ac:dyDescent="0.25">
      <c r="A39" s="18" t="s">
        <v>121</v>
      </c>
      <c r="B39" s="19"/>
      <c r="C39" s="19"/>
      <c r="D39" s="149">
        <f t="shared" si="3"/>
        <v>0</v>
      </c>
      <c r="E39" s="20"/>
      <c r="F39" s="20"/>
      <c r="G39" s="20"/>
      <c r="K39" s="145"/>
    </row>
    <row r="40" spans="1:23" s="1" customFormat="1" x14ac:dyDescent="0.25">
      <c r="A40" s="18" t="s">
        <v>122</v>
      </c>
      <c r="B40" s="19"/>
      <c r="C40" s="19"/>
      <c r="D40" s="149">
        <f t="shared" si="3"/>
        <v>0</v>
      </c>
      <c r="E40" s="20"/>
      <c r="F40" s="20"/>
      <c r="G40" s="20"/>
      <c r="K40" s="145"/>
    </row>
    <row r="41" spans="1:23" s="1" customFormat="1" x14ac:dyDescent="0.25">
      <c r="A41" s="18" t="s">
        <v>123</v>
      </c>
      <c r="B41" s="19"/>
      <c r="C41" s="19"/>
      <c r="D41" s="149">
        <f t="shared" si="3"/>
        <v>0</v>
      </c>
      <c r="E41" s="20"/>
      <c r="F41" s="20"/>
      <c r="G41" s="20"/>
      <c r="K41" s="145"/>
    </row>
    <row r="42" spans="1:23" s="1" customFormat="1" ht="31.5" customHeight="1" x14ac:dyDescent="0.25">
      <c r="A42" s="16" t="s">
        <v>92</v>
      </c>
      <c r="B42" s="105" t="s">
        <v>93</v>
      </c>
      <c r="C42" s="105"/>
      <c r="D42" s="17">
        <f>SUBTOTAL(9,D43:D47)</f>
        <v>0</v>
      </c>
      <c r="E42" s="17">
        <f>SUBTOTAL(9,E43:E47)</f>
        <v>0</v>
      </c>
      <c r="F42" s="17"/>
      <c r="G42" s="17">
        <f>SUBTOTAL(9,G43:G47)</f>
        <v>0</v>
      </c>
      <c r="K42" s="145"/>
    </row>
    <row r="43" spans="1:23" s="1" customFormat="1" x14ac:dyDescent="0.25">
      <c r="A43" s="18" t="s">
        <v>94</v>
      </c>
      <c r="B43" s="19"/>
      <c r="C43" s="19"/>
      <c r="D43" s="149">
        <f t="shared" si="3"/>
        <v>0</v>
      </c>
      <c r="E43" s="20"/>
      <c r="F43" s="20"/>
      <c r="G43" s="20"/>
      <c r="K43" s="145"/>
    </row>
    <row r="44" spans="1:23" s="1" customFormat="1" x14ac:dyDescent="0.25">
      <c r="A44" s="18" t="s">
        <v>95</v>
      </c>
      <c r="B44" s="19"/>
      <c r="C44" s="19"/>
      <c r="D44" s="149">
        <f t="shared" si="3"/>
        <v>0</v>
      </c>
      <c r="E44" s="20"/>
      <c r="F44" s="20"/>
      <c r="G44" s="20"/>
      <c r="K44" s="145"/>
    </row>
    <row r="45" spans="1:23" s="1" customFormat="1" x14ac:dyDescent="0.25">
      <c r="A45" s="18" t="s">
        <v>96</v>
      </c>
      <c r="B45" s="19"/>
      <c r="C45" s="19"/>
      <c r="D45" s="149">
        <f t="shared" si="3"/>
        <v>0</v>
      </c>
      <c r="E45" s="20"/>
      <c r="F45" s="20"/>
      <c r="G45" s="20"/>
      <c r="K45" s="145"/>
    </row>
    <row r="46" spans="1:23" s="1" customFormat="1" x14ac:dyDescent="0.25">
      <c r="A46" s="18" t="s">
        <v>97</v>
      </c>
      <c r="B46" s="19"/>
      <c r="C46" s="19"/>
      <c r="D46" s="149">
        <f t="shared" si="3"/>
        <v>0</v>
      </c>
      <c r="E46" s="20"/>
      <c r="F46" s="20"/>
      <c r="G46" s="20"/>
      <c r="K46" s="145"/>
    </row>
    <row r="47" spans="1:23" s="1" customFormat="1" x14ac:dyDescent="0.25">
      <c r="A47" s="18" t="s">
        <v>98</v>
      </c>
      <c r="B47" s="19"/>
      <c r="C47" s="19"/>
      <c r="D47" s="149">
        <f t="shared" si="3"/>
        <v>0</v>
      </c>
      <c r="E47" s="20"/>
      <c r="F47" s="20"/>
      <c r="G47" s="20"/>
      <c r="K47" s="145"/>
    </row>
    <row r="48" spans="1:23" s="1" customFormat="1" ht="30.75" customHeight="1" x14ac:dyDescent="0.25">
      <c r="A48" s="16" t="s">
        <v>99</v>
      </c>
      <c r="B48" s="105" t="s">
        <v>100</v>
      </c>
      <c r="C48" s="105"/>
      <c r="D48" s="17">
        <f>SUBTOTAL(9,D49:D53)</f>
        <v>0</v>
      </c>
      <c r="E48" s="17">
        <f>SUBTOTAL(9,E49:E53)</f>
        <v>0</v>
      </c>
      <c r="F48" s="17"/>
      <c r="G48" s="17">
        <f>SUBTOTAL(9,G49:G53)</f>
        <v>0</v>
      </c>
      <c r="K48" s="145"/>
    </row>
    <row r="49" spans="1:11" s="1" customFormat="1" x14ac:dyDescent="0.25">
      <c r="A49" s="18" t="s">
        <v>101</v>
      </c>
      <c r="B49" s="19"/>
      <c r="C49" s="19"/>
      <c r="D49" s="149">
        <f t="shared" si="3"/>
        <v>0</v>
      </c>
      <c r="E49" s="20"/>
      <c r="F49" s="20"/>
      <c r="G49" s="20"/>
      <c r="K49" s="145"/>
    </row>
    <row r="50" spans="1:11" s="1" customFormat="1" x14ac:dyDescent="0.25">
      <c r="A50" s="18" t="s">
        <v>102</v>
      </c>
      <c r="B50" s="19"/>
      <c r="C50" s="19"/>
      <c r="D50" s="149">
        <f t="shared" si="3"/>
        <v>0</v>
      </c>
      <c r="E50" s="20"/>
      <c r="F50" s="20"/>
      <c r="G50" s="20"/>
      <c r="K50" s="145"/>
    </row>
    <row r="51" spans="1:11" s="1" customFormat="1" x14ac:dyDescent="0.25">
      <c r="A51" s="18" t="s">
        <v>103</v>
      </c>
      <c r="B51" s="19"/>
      <c r="C51" s="19"/>
      <c r="D51" s="149">
        <f t="shared" si="3"/>
        <v>0</v>
      </c>
      <c r="E51" s="20"/>
      <c r="F51" s="20"/>
      <c r="G51" s="20"/>
      <c r="K51" s="145"/>
    </row>
    <row r="52" spans="1:11" s="1" customFormat="1" x14ac:dyDescent="0.25">
      <c r="A52" s="18" t="s">
        <v>104</v>
      </c>
      <c r="B52" s="19"/>
      <c r="C52" s="19"/>
      <c r="D52" s="149">
        <f t="shared" si="3"/>
        <v>0</v>
      </c>
      <c r="E52" s="20"/>
      <c r="F52" s="20"/>
      <c r="G52" s="20"/>
      <c r="K52" s="145"/>
    </row>
    <row r="53" spans="1:11" s="1" customFormat="1" x14ac:dyDescent="0.25">
      <c r="A53" s="18" t="s">
        <v>105</v>
      </c>
      <c r="B53" s="19"/>
      <c r="C53" s="19"/>
      <c r="D53" s="149">
        <f t="shared" si="3"/>
        <v>0</v>
      </c>
      <c r="E53" s="20"/>
      <c r="F53" s="20"/>
      <c r="G53" s="20"/>
      <c r="K53" s="145"/>
    </row>
    <row r="54" spans="1:11" s="1" customFormat="1" ht="34.5" customHeight="1" x14ac:dyDescent="0.3">
      <c r="A54" s="101" t="s">
        <v>21</v>
      </c>
      <c r="B54" s="102"/>
      <c r="C54" s="102"/>
      <c r="D54" s="21">
        <f>SUBTOTAL(9,D55:D59)</f>
        <v>0</v>
      </c>
      <c r="E54" s="23"/>
      <c r="F54" s="23"/>
      <c r="G54" s="21">
        <f>SUBTOTAL(9,G55:G59)</f>
        <v>0</v>
      </c>
      <c r="K54" s="145"/>
    </row>
    <row r="55" spans="1:11" s="1" customFormat="1" x14ac:dyDescent="0.25">
      <c r="A55" s="18"/>
      <c r="B55" s="19"/>
      <c r="C55" s="19"/>
      <c r="D55" s="149">
        <f>G55</f>
        <v>0</v>
      </c>
      <c r="E55" s="43"/>
      <c r="F55" s="22"/>
      <c r="G55" s="20"/>
      <c r="K55" s="145"/>
    </row>
    <row r="56" spans="1:11" s="1" customFormat="1" x14ac:dyDescent="0.25">
      <c r="A56" s="18"/>
      <c r="B56" s="19"/>
      <c r="C56" s="19"/>
      <c r="D56" s="149">
        <f t="shared" ref="D56:D57" si="4">G56</f>
        <v>0</v>
      </c>
      <c r="E56" s="43"/>
      <c r="F56" s="22"/>
      <c r="G56" s="20"/>
      <c r="K56" s="145"/>
    </row>
    <row r="57" spans="1:11" s="1" customFormat="1" x14ac:dyDescent="0.25">
      <c r="A57" s="18"/>
      <c r="B57" s="19"/>
      <c r="C57" s="19"/>
      <c r="D57" s="149">
        <f t="shared" si="4"/>
        <v>0</v>
      </c>
      <c r="E57" s="43"/>
      <c r="F57" s="22"/>
      <c r="G57" s="20"/>
      <c r="K57" s="145"/>
    </row>
    <row r="58" spans="1:11" s="1" customFormat="1" x14ac:dyDescent="0.25">
      <c r="A58" s="18"/>
      <c r="B58" s="19"/>
      <c r="C58" s="19"/>
      <c r="D58" s="149">
        <f t="shared" ref="D58:D59" si="5">G58</f>
        <v>0</v>
      </c>
      <c r="E58" s="43"/>
      <c r="F58" s="22"/>
      <c r="G58" s="20"/>
      <c r="K58" s="145"/>
    </row>
    <row r="59" spans="1:11" s="1" customFormat="1" x14ac:dyDescent="0.25">
      <c r="A59" s="18"/>
      <c r="B59" s="19"/>
      <c r="C59" s="19"/>
      <c r="D59" s="149">
        <f t="shared" si="5"/>
        <v>0</v>
      </c>
      <c r="E59" s="43"/>
      <c r="F59" s="22"/>
      <c r="G59" s="20"/>
      <c r="K59" s="145"/>
    </row>
    <row r="60" spans="1:11" s="1" customFormat="1" x14ac:dyDescent="0.25">
      <c r="A60" s="98" t="s">
        <v>20</v>
      </c>
      <c r="B60" s="99"/>
      <c r="C60" s="100"/>
      <c r="D60" s="154">
        <f>D54+D31+D20+D14+D8+D48+D42</f>
        <v>0</v>
      </c>
      <c r="E60" s="154">
        <f>SUM(E48+E31+E20+E14+E8+E42)</f>
        <v>0</v>
      </c>
      <c r="F60" s="154"/>
      <c r="G60" s="154">
        <f>G54+G31+G20+G14+G8+G42+G48</f>
        <v>0</v>
      </c>
      <c r="K60" s="147" t="str">
        <f>IF(E60&gt;40000,"Limit wynosi 40 000","")</f>
        <v/>
      </c>
    </row>
    <row r="61" spans="1:11" s="1" customFormat="1" x14ac:dyDescent="0.25">
      <c r="A61" s="24"/>
      <c r="B61" s="24"/>
      <c r="C61" s="24"/>
      <c r="D61" s="155"/>
      <c r="E61" s="155"/>
      <c r="F61" s="155"/>
      <c r="G61" s="155"/>
      <c r="K61" s="147" t="str">
        <f>'Formularz aplikacyjny'!E12</f>
        <v/>
      </c>
    </row>
    <row r="63" spans="1:11" x14ac:dyDescent="0.25">
      <c r="E63" s="87" t="s">
        <v>61</v>
      </c>
      <c r="F63" s="87"/>
      <c r="G63" s="87"/>
    </row>
    <row r="64" spans="1:11" x14ac:dyDescent="0.25">
      <c r="E64" s="88" t="s">
        <v>47</v>
      </c>
      <c r="F64" s="88"/>
      <c r="G64" s="88"/>
    </row>
  </sheetData>
  <sheetProtection password="8D40" sheet="1" objects="1" scenarios="1" insertRows="0" deleteRows="0"/>
  <mergeCells count="22">
    <mergeCell ref="E63:G63"/>
    <mergeCell ref="E64:G64"/>
    <mergeCell ref="A1:G1"/>
    <mergeCell ref="A3:B3"/>
    <mergeCell ref="C3:G3"/>
    <mergeCell ref="A4:B4"/>
    <mergeCell ref="C4:G4"/>
    <mergeCell ref="D5:D6"/>
    <mergeCell ref="C5:C6"/>
    <mergeCell ref="D7:F7"/>
    <mergeCell ref="E5:G5"/>
    <mergeCell ref="A60:C60"/>
    <mergeCell ref="A54:C54"/>
    <mergeCell ref="A5:A6"/>
    <mergeCell ref="B42:C42"/>
    <mergeCell ref="B48:C48"/>
    <mergeCell ref="B5:B6"/>
    <mergeCell ref="A7:C7"/>
    <mergeCell ref="B20:C20"/>
    <mergeCell ref="B31:C31"/>
    <mergeCell ref="B8:C8"/>
    <mergeCell ref="B14:C14"/>
  </mergeCells>
  <dataValidations count="1">
    <dataValidation type="decimal" operator="greaterThanOrEqual" allowBlank="1" showInputMessage="1" showErrorMessage="1" error="Podaj liczbę, większą lub równą zero." sqref="E9:E13 E15:E19 G15:G19 E21:E30 G21:G30 G9:G13 G55:G59 E49:E53 E32:E41 F32:F53 G32:G41 E43:E47 G43:G47 G49:G53">
      <formula1>0</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2</vt:i4>
      </vt:variant>
    </vt:vector>
  </HeadingPairs>
  <TitlesOfParts>
    <vt:vector size="4" baseType="lpstr">
      <vt:lpstr>Formularz aplikacyjny</vt:lpstr>
      <vt:lpstr>Pełna kalkulacja</vt:lpstr>
      <vt:lpstr>'Formularz aplikacyjny'!Obszar_wydruku</vt:lpstr>
      <vt:lpstr>'Pełna kalkulacja'!Obszar_wydruku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2018-02-14T19:22:00Z</cp:lastPrinted>
  <dcterms:created xsi:type="dcterms:W3CDTF">2015-10-05T10:54:37Z</dcterms:created>
  <dcterms:modified xsi:type="dcterms:W3CDTF">2018-02-14T19:23:11Z</dcterms:modified>
</cp:coreProperties>
</file>