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TANIEC\2018 PROGRAMY\2018 SCENA DLA TAŃCA\formularze ostateczne\"/>
    </mc:Choice>
  </mc:AlternateContent>
  <bookViews>
    <workbookView xWindow="0" yWindow="0" windowWidth="28800" windowHeight="11610"/>
  </bookViews>
  <sheets>
    <sheet name="Formularz rozliczenia" sheetId="2" r:id="rId1"/>
    <sheet name="Budżet porealizacyjny" sheetId="1" r:id="rId2"/>
    <sheet name="Zestawienie dokumentów" sheetId="3" r:id="rId3"/>
  </sheets>
  <externalReferences>
    <externalReference r:id="rId4"/>
  </externalReferences>
  <definedNames>
    <definedName name="_xlnm._FilterDatabase" localSheetId="1" hidden="1">'Budżet porealizacyjny'!$A$14:$B$14</definedName>
    <definedName name="_xlnm._FilterDatabase" localSheetId="2" hidden="1">'Zestawienie dokumentów'!$A$12:$B$12</definedName>
    <definedName name="_xlnm.Print_Area" localSheetId="1">'Budżet porealizacyjny'!$A$1:$G$32</definedName>
    <definedName name="_xlnm.Print_Area" localSheetId="0">'Formularz rozliczenia'!$A$1:$C$47</definedName>
    <definedName name="_xlnm.Print_Area" localSheetId="2">'Zestawienie dokumentów'!$A$1:$J$29</definedName>
    <definedName name="Rodzaj_organizacji">[1]LISTY!$A$18:$A$20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G12" i="1" l="1"/>
  <c r="D37" i="2"/>
  <c r="G24" i="1"/>
  <c r="G25" i="1"/>
  <c r="G26" i="1"/>
  <c r="G23" i="1"/>
  <c r="G21" i="1"/>
  <c r="G20" i="1"/>
  <c r="G16" i="1"/>
  <c r="G17" i="1"/>
  <c r="G18" i="1"/>
  <c r="G15" i="1"/>
  <c r="G10" i="1"/>
  <c r="G11" i="1"/>
  <c r="G13" i="1"/>
  <c r="G9" i="1"/>
  <c r="G14" i="1"/>
  <c r="G19" i="1"/>
  <c r="G22" i="1"/>
  <c r="C8" i="1"/>
  <c r="D1" i="2"/>
  <c r="C2" i="1"/>
  <c r="F1" i="3"/>
  <c r="J20" i="3"/>
  <c r="J17" i="3"/>
  <c r="J12" i="3"/>
  <c r="J7" i="3"/>
  <c r="I20" i="3"/>
  <c r="I17" i="3"/>
  <c r="I12" i="3"/>
  <c r="I7" i="3"/>
  <c r="C3" i="3"/>
  <c r="C2" i="3"/>
  <c r="C3" i="1"/>
  <c r="J24" i="3"/>
  <c r="I24" i="3"/>
  <c r="F22" i="1"/>
  <c r="E22" i="1"/>
  <c r="L20" i="3"/>
  <c r="F19" i="1"/>
  <c r="E19" i="1"/>
  <c r="L17" i="3"/>
  <c r="F14" i="1"/>
  <c r="E14" i="1"/>
  <c r="L12" i="3"/>
  <c r="B33" i="2"/>
  <c r="B32" i="2"/>
  <c r="B31" i="2"/>
  <c r="D22" i="1"/>
  <c r="C22" i="1"/>
  <c r="D19" i="1"/>
  <c r="C19" i="1"/>
  <c r="D14" i="1"/>
  <c r="C14" i="1"/>
  <c r="D8" i="1"/>
  <c r="D27" i="1"/>
  <c r="C27" i="1"/>
  <c r="D40" i="2"/>
  <c r="F8" i="1"/>
  <c r="F27" i="1"/>
  <c r="G8" i="1"/>
  <c r="G27" i="1"/>
  <c r="E8" i="1"/>
  <c r="L7" i="3"/>
  <c r="B30" i="2"/>
  <c r="B34" i="2"/>
  <c r="E27" i="1"/>
  <c r="I8" i="1"/>
  <c r="C31" i="2"/>
  <c r="C32" i="2"/>
  <c r="C33" i="2"/>
  <c r="C30" i="2"/>
  <c r="D30" i="2"/>
  <c r="L24" i="3"/>
  <c r="I22" i="1"/>
  <c r="D33" i="2"/>
</calcChain>
</file>

<file path=xl/sharedStrings.xml><?xml version="1.0" encoding="utf-8"?>
<sst xmlns="http://schemas.openxmlformats.org/spreadsheetml/2006/main" count="140" uniqueCount="100">
  <si>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</si>
  <si>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</si>
  <si>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</si>
  <si>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</si>
  <si>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</si>
  <si>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</si>
  <si>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</si>
  <si>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</si>
  <si>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</si>
  <si>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</si>
  <si>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</si>
  <si>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</si>
  <si>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</si>
  <si>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4.</t>
  </si>
  <si>
    <t>SUMA</t>
  </si>
  <si>
    <t>Nazwa projektu</t>
  </si>
  <si>
    <t>Nazwa Wnioskodawcy</t>
  </si>
  <si>
    <t>Honoraria wykonawcze (wynagrodzenia artystów oraz reżyserów światła i dźwięku), honoraria choreografa, koszty praw autorskich</t>
  </si>
  <si>
    <t>Koszty organizacyjne (koszty przejazdów i transportu, koszty noclegów)</t>
  </si>
  <si>
    <t>4.1</t>
  </si>
  <si>
    <t>4.2</t>
  </si>
  <si>
    <t>4.3</t>
  </si>
  <si>
    <t>4.4</t>
  </si>
  <si>
    <t>Spektakle prezentowane w ramach projektu</t>
  </si>
  <si>
    <t xml:space="preserve">Tytuł spektaklu </t>
  </si>
  <si>
    <r>
      <t>Nazwisko choreografa</t>
    </r>
    <r>
      <rPr>
        <sz val="8"/>
        <color theme="1"/>
        <rFont val="Times New Roman"/>
        <family val="1"/>
        <charset val="238"/>
      </rPr>
      <t> </t>
    </r>
  </si>
  <si>
    <t>Miejsca realizacji projektu</t>
  </si>
  <si>
    <t>miejscowość</t>
  </si>
  <si>
    <t>województwo</t>
  </si>
  <si>
    <t>Partnerzy projektu</t>
  </si>
  <si>
    <r>
      <t>Nazwa organizacji lub imię i nazwisko</t>
    </r>
    <r>
      <rPr>
        <sz val="8"/>
        <color theme="1"/>
        <rFont val="Times New Roman"/>
        <family val="1"/>
        <charset val="238"/>
      </rPr>
      <t> </t>
    </r>
  </si>
  <si>
    <t>Termin realizacji projektu</t>
  </si>
  <si>
    <t xml:space="preserve">od </t>
  </si>
  <si>
    <r>
      <t>do</t>
    </r>
    <r>
      <rPr>
        <sz val="8"/>
        <color theme="1"/>
        <rFont val="Times New Roman"/>
        <family val="1"/>
        <charset val="238"/>
      </rPr>
      <t> </t>
    </r>
  </si>
  <si>
    <t>Każdy tytuł w osobnym wierszu</t>
  </si>
  <si>
    <t>Krótka charakterystyka projektu</t>
  </si>
  <si>
    <t>Promocja projektu</t>
  </si>
  <si>
    <t>Obowiązkowe załączniki</t>
  </si>
  <si>
    <t>………………………………………..</t>
  </si>
  <si>
    <t>(podpis Wnioskodawcy)</t>
  </si>
  <si>
    <t>…………………………………….</t>
  </si>
  <si>
    <t>(miejsce, data)</t>
  </si>
  <si>
    <t>ze środków IMiT</t>
  </si>
  <si>
    <t>% całości środków IMiT</t>
  </si>
  <si>
    <t>SUMA:</t>
  </si>
  <si>
    <t>Lp.</t>
  </si>
  <si>
    <t>………………………………………….</t>
  </si>
  <si>
    <t>Dane w kolumnie "ze środków IMiT" pobierane są automatycznie z arkusza "Pełna kalkulacja"</t>
  </si>
  <si>
    <t>Aby dodać kolejny spektakl (nowy wiersz), klinkij prawym przyciskiem w numer wiersza np. 9 i wybierz opcję "Wstaw"</t>
  </si>
  <si>
    <t>Aby dodać kolejne miejsce realizacji projektu (nowy wiersz), klinkij prawym przyciskiem w numer wiersza np. 14 i wybierz opcję "Wstaw"</t>
  </si>
  <si>
    <t>Aby dodać kolejnego partnera (nowy wiersz), klinkij prawym przyciskiem w numer wiersza np. 19 i wybierz opcję "Wstaw"</t>
  </si>
  <si>
    <t>Każdy partner w osobnym wierszu</t>
  </si>
  <si>
    <t>Każda miejscowość w osobnym wierszu</t>
  </si>
  <si>
    <t>Nazwa wnioskodawcy pobierana jest z arkusza formularza aplikacyjnego</t>
  </si>
  <si>
    <t>Status wniosku</t>
  </si>
  <si>
    <t xml:space="preserve">Dane z dodanych wierszy nie zaciągają się automatycznie do zakładki „spektakle”/”partnerzy”, należy je dopisać. </t>
  </si>
  <si>
    <t>FORMULARZ ROZLICZENIA MERYTORYCZNEGO I FINANSOWEGO PROGRAM „SCENA DLA TAŃCA” 2018</t>
  </si>
  <si>
    <t>Liczba odbiorców projektu</t>
  </si>
  <si>
    <t>KOSZTORYS POWYKONAWCZY WYDATKÓW ZE ŚRODKÓW IMIT PRZEDSTAWIONY ZGODNIE Z WYKAZEM KOSZTÓW KWALIFIKOWANYCH</t>
  </si>
  <si>
    <t>Kategorie kosztów</t>
  </si>
  <si>
    <t xml:space="preserve">uwzględniająca etapy jego realizacji, cele jakie zostały osiągnięte dzieki relizacji projektu: </t>
  </si>
  <si>
    <t>krótki opis zrealizowanych działań promocyjnych projektu</t>
  </si>
  <si>
    <t>Maksymalnie 1000 znaków. W celu wklejenia (skopiowanego tekstu) do danej komórki należy wcześniej wybrać przycisk F2.</t>
  </si>
  <si>
    <t>Opis kosztu</t>
  </si>
  <si>
    <t>Planowae koszty (zgodne z umową)</t>
  </si>
  <si>
    <t>Realizacja (faktycznie poniesione koszty)</t>
  </si>
  <si>
    <t xml:space="preserve"> Ze środków IMiT</t>
  </si>
  <si>
    <t>Z innych źródeł</t>
  </si>
  <si>
    <t>Z innych źródeł (w tym wpływy z biletów)</t>
  </si>
  <si>
    <t>Wynagrodzenie kuratora lub koordynatora Projektu</t>
  </si>
  <si>
    <t>Numer umowy:</t>
  </si>
  <si>
    <t>załącznik 5</t>
  </si>
  <si>
    <t>Wydatki zrealizowane w ramach współfinansowania</t>
  </si>
  <si>
    <t>Przedmiot dokumentu księgowego</t>
  </si>
  <si>
    <t>Nazwa wystawcy dokumentu księgowego</t>
  </si>
  <si>
    <t xml:space="preserve"> Numer dokuemntu księgowego</t>
  </si>
  <si>
    <t>Data wystawienia dokumentu księgowego</t>
  </si>
  <si>
    <t>Numer w ewidencji księgowej wnioskodawcy</t>
  </si>
  <si>
    <t>Data zapłaty</t>
  </si>
  <si>
    <t>Kwota dokumentu brutto</t>
  </si>
  <si>
    <t>Kwota wydatkowana ze środków IMiT</t>
  </si>
  <si>
    <t>Z innych środków</t>
  </si>
  <si>
    <t>Nazwa projektu pobierana jest z arkusza formularza  rozliczeniowego</t>
  </si>
  <si>
    <t>Nazwa projektu pobierana jest z arkusza formularza rozliczenia</t>
  </si>
  <si>
    <t>Koszty dodatkowej promocji Projektu</t>
  </si>
  <si>
    <t>Wykaz dokumentów potwierdzających poniesienie wydatków ze środków IMiT</t>
  </si>
  <si>
    <t>Załącznik 6</t>
  </si>
  <si>
    <t>1. Kosztorys powykonawczy całkowitych kosztów projektu zapisany w formularzu Excel (zakładka nr 2)  – wydruk oraz wersja elektroniczna.
2. Spis faktur, rachunków i umów opłaconych ze środków IMiT, których kopie załączono do rozliczenia, zapisany w formularzu Excel (zakładka nr 3) – wydruk oraz wersja elektroniczna
3. Kopie umów, rachunków i faktur do wysokości dofinansowania IMiT (zgodnie z kosztorysem powykonawczym) powielone dwustronnie i poświadczone za zgodność z oryginałem.
4. Materiały, w których pojawiła się informacja o dofinansowaniu projektu przez IMiT â druki, broszury, plakaty itd.</t>
  </si>
  <si>
    <t>Powykonawczy koszt całkowity</t>
  </si>
  <si>
    <t>Aby dodać kolejny wiersz, zaznacz prawym przyciskiem myszy ostatni wiersz danej kategorii i wybierz opcję „Wstaw”. Dla dodanych wierszy należy ręcznie wprowadzić kwotę powykonawczego kosztu całkowitego (Suma komórek E i F).</t>
  </si>
  <si>
    <t>Aby dodać kolejny wiersz, zacznacz prawym przyciskiem myszy ostatni wiersz danej kategorii i wybierz opcję „Wstaw”</t>
  </si>
  <si>
    <t>Aby dodać kolejny wiersz, zaznacz prawym przyciskiem myszyostatni wiersz danej kategorii i wybierz opcję „Wstaw”</t>
  </si>
  <si>
    <t>Aby dodać kolejny wiersz, zaznacz prawym przyciskiem myszy ostatni wiersz danej kategorii i wybierz opcję „Wstaw”</t>
  </si>
  <si>
    <t>Wysokość otrzymanego dofinansowania (kwota brutto)</t>
  </si>
  <si>
    <r>
      <rPr>
        <b/>
        <sz val="11"/>
        <color theme="1"/>
        <rFont val="Times New Roman"/>
        <family val="1"/>
        <charset val="238"/>
      </rPr>
      <t xml:space="preserve">1. </t>
    </r>
    <r>
      <rPr>
        <sz val="11"/>
        <color theme="1"/>
        <rFont val="Times New Roman"/>
        <family val="1"/>
        <charset val="238"/>
      </rPr>
      <t>Honoraria wykonawcze (wynagrodzenia artystów oraz reżyserów światła i dźwięku), honoraria choreografa, koszty praw autorskich</t>
    </r>
  </si>
  <si>
    <r>
      <rPr>
        <b/>
        <sz val="11"/>
        <color theme="1"/>
        <rFont val="Times New Roman"/>
        <family val="1"/>
        <charset val="238"/>
      </rPr>
      <t xml:space="preserve">2. </t>
    </r>
    <r>
      <rPr>
        <sz val="11"/>
        <color theme="1"/>
        <rFont val="Times New Roman"/>
        <family val="1"/>
        <charset val="238"/>
      </rPr>
      <t>Koszty organizacyjne (koszty przejazdów i transportu, koszty noclegów)</t>
    </r>
  </si>
  <si>
    <r>
      <rPr>
        <b/>
        <sz val="11"/>
        <color theme="1"/>
        <rFont val="Times New Roman"/>
        <family val="1"/>
        <charset val="238"/>
      </rPr>
      <t xml:space="preserve">3. </t>
    </r>
    <r>
      <rPr>
        <sz val="11"/>
        <color theme="1"/>
        <rFont val="Times New Roman"/>
        <family val="1"/>
        <charset val="238"/>
      </rPr>
      <t>Wynagrodzenie kuratora lub koordynatora projektu</t>
    </r>
  </si>
  <si>
    <r>
      <rPr>
        <b/>
        <sz val="11"/>
        <color theme="1"/>
        <rFont val="Times New Roman"/>
        <family val="1"/>
        <charset val="238"/>
      </rPr>
      <t xml:space="preserve">4. </t>
    </r>
    <r>
      <rPr>
        <sz val="11"/>
        <color theme="1"/>
        <rFont val="Times New Roman"/>
        <family val="1"/>
        <charset val="238"/>
      </rPr>
      <t xml:space="preserve">Koszt </t>
    </r>
    <r>
      <rPr>
        <u/>
        <sz val="11"/>
        <color theme="1"/>
        <rFont val="Times New Roman"/>
        <family val="1"/>
        <charset val="238"/>
      </rPr>
      <t>dodatkowej</t>
    </r>
    <r>
      <rPr>
        <sz val="11"/>
        <color theme="1"/>
        <rFont val="Times New Roman"/>
        <family val="1"/>
        <charset val="238"/>
      </rPr>
      <t xml:space="preserve"> promocji projektu</t>
    </r>
  </si>
  <si>
    <t>Maksymalnie 2500 znaków. W celu wklejenia (skopiowanego tekstu) do danej komórki należy wcześniej wybrać przycisk F2.</t>
  </si>
  <si>
    <t>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</si>
</sst>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8" tint="0.7999816888943144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sz val="11"/>
      <color theme="8" tint="0.7999816888943144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507DBE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507DBE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/>
    <xf numFmtId="0" fontId="4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10" fontId="0" fillId="0" borderId="0" xfId="0" applyNumberFormat="1"/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164" fontId="11" fillId="3" borderId="1" xfId="0" applyNumberFormat="1" applyFont="1" applyFill="1" applyBorder="1"/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64" fontId="11" fillId="0" borderId="1" xfId="0" applyNumberFormat="1" applyFont="1" applyBorder="1" applyProtection="1">
      <protection locked="0"/>
    </xf>
    <xf numFmtId="164" fontId="0" fillId="0" borderId="0" xfId="0" applyNumberFormat="1"/>
    <xf numFmtId="0" fontId="1" fillId="0" borderId="0" xfId="0" applyFont="1" applyBorder="1"/>
    <xf numFmtId="0" fontId="12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0" fontId="16" fillId="0" borderId="1" xfId="0" applyFont="1" applyBorder="1"/>
    <xf numFmtId="9" fontId="11" fillId="3" borderId="1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3" fillId="2" borderId="1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7" fillId="0" borderId="0" xfId="0" applyFont="1"/>
    <xf numFmtId="0" fontId="1" fillId="0" borderId="0" xfId="0" applyFont="1" applyAlignment="1">
      <alignment horizontal="center" vertical="center" wrapText="1"/>
    </xf>
    <xf numFmtId="0" fontId="4" fillId="3" borderId="11" xfId="0" applyFont="1" applyFill="1" applyBorder="1" applyAlignment="1" applyProtection="1">
      <alignment vertical="center" wrapText="1"/>
    </xf>
    <xf numFmtId="14" fontId="3" fillId="2" borderId="11" xfId="0" applyNumberFormat="1" applyFont="1" applyFill="1" applyBorder="1" applyAlignment="1" applyProtection="1">
      <alignment vertical="center" wrapText="1"/>
      <protection locked="0"/>
    </xf>
    <xf numFmtId="164" fontId="15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11" fillId="0" borderId="0" xfId="0" applyNumberFormat="1" applyFont="1" applyBorder="1"/>
    <xf numFmtId="0" fontId="12" fillId="0" borderId="0" xfId="0" applyFont="1" applyBorder="1" applyAlignment="1">
      <alignment wrapText="1"/>
    </xf>
    <xf numFmtId="0" fontId="13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2" fillId="3" borderId="23" xfId="0" applyFont="1" applyFill="1" applyBorder="1" applyAlignment="1">
      <alignment horizontal="center"/>
    </xf>
    <xf numFmtId="0" fontId="11" fillId="0" borderId="1" xfId="0" applyNumberFormat="1" applyFont="1" applyBorder="1" applyAlignment="1" applyProtection="1">
      <alignment wrapText="1"/>
      <protection locked="0"/>
    </xf>
    <xf numFmtId="0" fontId="11" fillId="0" borderId="1" xfId="0" applyNumberFormat="1" applyFont="1" applyBorder="1" applyProtection="1">
      <protection locked="0"/>
    </xf>
    <xf numFmtId="0" fontId="12" fillId="3" borderId="5" xfId="0" applyFont="1" applyFill="1" applyBorder="1" applyAlignment="1">
      <alignment horizontal="left"/>
    </xf>
    <xf numFmtId="14" fontId="11" fillId="0" borderId="1" xfId="0" applyNumberFormat="1" applyFont="1" applyBorder="1" applyProtection="1">
      <protection locked="0"/>
    </xf>
    <xf numFmtId="164" fontId="2" fillId="3" borderId="1" xfId="0" applyNumberFormat="1" applyFont="1" applyFill="1" applyBorder="1"/>
    <xf numFmtId="164" fontId="2" fillId="0" borderId="1" xfId="0" applyNumberFormat="1" applyFont="1" applyBorder="1" applyProtection="1">
      <protection locked="0"/>
    </xf>
    <xf numFmtId="164" fontId="2" fillId="3" borderId="24" xfId="0" applyNumberFormat="1" applyFont="1" applyFill="1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11" fillId="0" borderId="1" xfId="0" applyNumberFormat="1" applyFont="1" applyFill="1" applyBorder="1" applyProtection="1">
      <protection locked="0"/>
    </xf>
    <xf numFmtId="0" fontId="0" fillId="0" borderId="0" xfId="0" applyBorder="1"/>
    <xf numFmtId="0" fontId="4" fillId="3" borderId="11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left" wrapText="1"/>
    </xf>
    <xf numFmtId="164" fontId="15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11" fillId="3" borderId="0" xfId="0" applyNumberFormat="1" applyFont="1" applyFill="1" applyBorder="1"/>
    <xf numFmtId="164" fontId="11" fillId="3" borderId="5" xfId="0" applyNumberFormat="1" applyFont="1" applyFill="1" applyBorder="1"/>
    <xf numFmtId="164" fontId="11" fillId="3" borderId="1" xfId="0" applyNumberFormat="1" applyFont="1" applyFill="1" applyBorder="1" applyProtection="1">
      <protection locked="0"/>
    </xf>
    <xf numFmtId="164" fontId="6" fillId="4" borderId="1" xfId="0" applyNumberFormat="1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164" fontId="0" fillId="0" borderId="11" xfId="0" applyNumberFormat="1" applyFont="1" applyBorder="1"/>
    <xf numFmtId="10" fontId="0" fillId="0" borderId="11" xfId="0" applyNumberFormat="1" applyFont="1" applyBorder="1" applyAlignment="1" applyProtection="1">
      <alignment horizontal="right"/>
    </xf>
    <xf numFmtId="0" fontId="12" fillId="3" borderId="11" xfId="0" applyFont="1" applyFill="1" applyBorder="1" applyAlignment="1">
      <alignment horizontal="right" vertical="center" wrapText="1"/>
    </xf>
    <xf numFmtId="164" fontId="0" fillId="3" borderId="11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Protection="1">
      <protection locked="0"/>
    </xf>
    <xf numFmtId="0" fontId="22" fillId="0" borderId="0" xfId="0" applyFont="1"/>
    <xf numFmtId="0" fontId="8" fillId="0" borderId="0" xfId="0" applyFont="1" applyAlignment="1">
      <alignment vertical="center" wrapText="1"/>
    </xf>
    <xf numFmtId="0" fontId="11" fillId="3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1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wrapText="1"/>
    </xf>
    <xf numFmtId="0" fontId="4" fillId="3" borderId="17" xfId="0" applyFont="1" applyFill="1" applyBorder="1" applyAlignment="1">
      <alignment vertical="center"/>
    </xf>
    <xf numFmtId="0" fontId="0" fillId="3" borderId="15" xfId="0" applyFill="1" applyBorder="1" applyAlignment="1"/>
    <xf numFmtId="0" fontId="0" fillId="3" borderId="18" xfId="0" applyFill="1" applyBorder="1" applyAlignment="1"/>
    <xf numFmtId="0" fontId="0" fillId="0" borderId="0" xfId="0" applyAlignment="1"/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" borderId="12" xfId="0" applyNumberFormat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>
      <alignment vertical="center"/>
    </xf>
    <xf numFmtId="0" fontId="0" fillId="0" borderId="14" xfId="0" applyBorder="1" applyAlignment="1"/>
    <xf numFmtId="0" fontId="0" fillId="0" borderId="13" xfId="0" applyBorder="1" applyAlignment="1"/>
    <xf numFmtId="0" fontId="3" fillId="3" borderId="11" xfId="0" applyFont="1" applyFill="1" applyBorder="1" applyAlignment="1">
      <alignment horizontal="left" vertical="top" wrapText="1"/>
    </xf>
    <xf numFmtId="0" fontId="0" fillId="3" borderId="11" xfId="0" applyFill="1" applyBorder="1" applyAlignment="1"/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1" xfId="0" applyNumberFormat="1" applyFont="1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Alignment="1" applyProtection="1">
      <alignment vertical="center" wrapText="1"/>
      <protection locked="0"/>
    </xf>
    <xf numFmtId="49" fontId="11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>
      <alignment horizontal="right" vertical="center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49" fontId="11" fillId="0" borderId="9" xfId="0" applyNumberFormat="1" applyFont="1" applyBorder="1"/>
    <xf numFmtId="49" fontId="11" fillId="0" borderId="10" xfId="0" applyNumberFormat="1" applyFont="1" applyBorder="1"/>
    <xf numFmtId="0" fontId="12" fillId="0" borderId="8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7" fillId="0" borderId="0" xfId="0" applyFont="1" applyAlignment="1" applyProtection="1">
      <alignment horizontal="center" wrapText="1"/>
      <protection locked="0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1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3" borderId="26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michalak\AppData\Local\Microsoft\Windows\Temporary%20Internet%20Files\Content.Outlook\U9C9W2M7\senat%20wnios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Zał. 2a Kosztorys wg rodzaju"/>
      <sheetName val="Zał. 2b Kosztorys - kraje"/>
      <sheetName val="Zał. 2c Źródła fin."/>
      <sheetName val="Zał. 5 Partnerzy, beneficjenci"/>
      <sheetName val="LISTY"/>
    </sheetNames>
    <sheetDataSet>
      <sheetData sheetId="0"/>
      <sheetData sheetId="1"/>
      <sheetData sheetId="2"/>
      <sheetData sheetId="3"/>
      <sheetData sheetId="4"/>
      <sheetData sheetId="5">
        <row r="18">
          <cell r="A18" t="str">
            <v>Partner krajowy</v>
          </cell>
        </row>
        <row r="19">
          <cell r="A19" t="str">
            <v>Partner zagraniczny</v>
          </cell>
        </row>
        <row r="20">
          <cell r="A20" t="str">
            <v>Beneficjent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46"/>
  <sheetViews>
    <sheetView showGridLines="0" tabSelected="1" view="pageBreakPreview" zoomScale="130" zoomScaleNormal="130" zoomScaleSheetLayoutView="130" workbookViewId="0">
      <pane ySplit="1" topLeftCell="A35" activePane="bottomLeft" state="frozen"/>
      <selection pane="bottomLeft" activeCell="E37" sqref="E37"/>
    </sheetView>
  </sheetViews>
  <sheetFormatPr defaultRowHeight="15" x14ac:dyDescent="0.25"/>
  <cols>
    <col min="1" max="1" width="36.85546875" customWidth="1"/>
    <col min="2" max="2" width="24.7109375" customWidth="1"/>
    <col min="3" max="3" width="25.42578125" customWidth="1"/>
    <col min="4" max="4" width="17.7109375" customWidth="1"/>
    <col min="5" max="5" width="125.5703125" bestFit="1" customWidth="1"/>
  </cols>
  <sheetData>
    <row r="1" spans="1:5" s="1" customFormat="1" ht="48.75" customHeight="1" x14ac:dyDescent="0.25">
      <c r="A1" s="84" t="s">
        <v>56</v>
      </c>
      <c r="B1" s="85"/>
      <c r="C1" s="86"/>
      <c r="D1" s="76" t="str">
        <f>IF((COUNTA(B2,B3,A6,B6,A13,B13,A18,B24,C24,B25,B27,A37,A40))=13,"Arkusz wypełniony prawidłowo","Wypełnij wszystkie wymagane pola")</f>
        <v>Wypełnij wszystkie wymagane pola</v>
      </c>
      <c r="E1" s="77" t="s">
        <v>54</v>
      </c>
    </row>
    <row r="2" spans="1:5" ht="17.25" customHeight="1" x14ac:dyDescent="0.25">
      <c r="A2" s="33" t="s">
        <v>16</v>
      </c>
      <c r="B2" s="87"/>
      <c r="C2" s="89"/>
    </row>
    <row r="3" spans="1:5" ht="15.75" x14ac:dyDescent="0.25">
      <c r="A3" s="2" t="s">
        <v>15</v>
      </c>
      <c r="B3" s="115"/>
      <c r="C3" s="115"/>
    </row>
    <row r="4" spans="1:5" ht="21.75" customHeight="1" x14ac:dyDescent="0.25">
      <c r="A4" s="114" t="s">
        <v>23</v>
      </c>
      <c r="B4" s="114"/>
      <c r="C4" s="114"/>
    </row>
    <row r="5" spans="1:5" ht="15.75" x14ac:dyDescent="0.25">
      <c r="A5" s="3" t="s">
        <v>24</v>
      </c>
      <c r="B5" s="113" t="s">
        <v>25</v>
      </c>
      <c r="C5" s="113"/>
      <c r="E5" s="4" t="s">
        <v>34</v>
      </c>
    </row>
    <row r="6" spans="1:5" s="27" customFormat="1" ht="15.75" x14ac:dyDescent="0.25">
      <c r="A6" s="26"/>
      <c r="B6" s="116"/>
      <c r="C6" s="117"/>
      <c r="E6" s="29"/>
    </row>
    <row r="7" spans="1:5" s="27" customFormat="1" ht="15.75" x14ac:dyDescent="0.25">
      <c r="A7" s="30"/>
      <c r="B7" s="101"/>
      <c r="C7" s="97"/>
      <c r="E7" s="29"/>
    </row>
    <row r="8" spans="1:5" s="27" customFormat="1" ht="15.75" x14ac:dyDescent="0.25">
      <c r="A8" s="30"/>
      <c r="B8" s="101"/>
      <c r="C8" s="97"/>
      <c r="E8" s="29"/>
    </row>
    <row r="9" spans="1:5" s="27" customFormat="1" ht="15.75" x14ac:dyDescent="0.25">
      <c r="A9" s="26"/>
      <c r="B9" s="101"/>
      <c r="C9" s="89"/>
      <c r="E9" s="78" t="s">
        <v>48</v>
      </c>
    </row>
    <row r="10" spans="1:5" s="27" customFormat="1" ht="15.75" x14ac:dyDescent="0.25">
      <c r="A10" s="26"/>
      <c r="B10" s="115"/>
      <c r="C10" s="115"/>
      <c r="E10" s="79" t="s">
        <v>55</v>
      </c>
    </row>
    <row r="11" spans="1:5" ht="15.75" x14ac:dyDescent="0.25">
      <c r="A11" s="114" t="s">
        <v>26</v>
      </c>
      <c r="B11" s="114"/>
      <c r="C11" s="114"/>
      <c r="E11" s="31"/>
    </row>
    <row r="12" spans="1:5" ht="15.75" x14ac:dyDescent="0.25">
      <c r="A12" s="3" t="s">
        <v>27</v>
      </c>
      <c r="B12" s="113" t="s">
        <v>28</v>
      </c>
      <c r="C12" s="113"/>
      <c r="E12" s="4" t="s">
        <v>52</v>
      </c>
    </row>
    <row r="13" spans="1:5" s="27" customFormat="1" ht="15.75" x14ac:dyDescent="0.25">
      <c r="A13" s="26"/>
      <c r="B13" s="87"/>
      <c r="C13" s="89"/>
    </row>
    <row r="14" spans="1:5" s="27" customFormat="1" ht="15.75" x14ac:dyDescent="0.25">
      <c r="A14" s="26"/>
      <c r="B14" s="87"/>
      <c r="C14" s="89"/>
    </row>
    <row r="15" spans="1:5" s="27" customFormat="1" ht="15.75" x14ac:dyDescent="0.25">
      <c r="A15" s="26"/>
      <c r="B15" s="115"/>
      <c r="C15" s="115"/>
      <c r="E15" s="78" t="s">
        <v>49</v>
      </c>
    </row>
    <row r="16" spans="1:5" ht="21" customHeight="1" x14ac:dyDescent="0.25">
      <c r="A16" s="114" t="s">
        <v>29</v>
      </c>
      <c r="B16" s="114"/>
      <c r="C16" s="114"/>
    </row>
    <row r="17" spans="1:5" ht="15.75" x14ac:dyDescent="0.25">
      <c r="A17" s="3" t="s">
        <v>30</v>
      </c>
      <c r="B17" s="113"/>
      <c r="C17" s="113"/>
      <c r="E17" s="4" t="s">
        <v>51</v>
      </c>
    </row>
    <row r="18" spans="1:5" s="27" customFormat="1" ht="15.75" x14ac:dyDescent="0.25">
      <c r="A18" s="87"/>
      <c r="B18" s="88"/>
      <c r="C18" s="89"/>
    </row>
    <row r="19" spans="1:5" s="27" customFormat="1" ht="15.75" x14ac:dyDescent="0.25">
      <c r="A19" s="87"/>
      <c r="B19" s="88"/>
      <c r="C19" s="89"/>
    </row>
    <row r="20" spans="1:5" s="27" customFormat="1" ht="15.75" x14ac:dyDescent="0.25">
      <c r="A20" s="87"/>
      <c r="B20" s="96"/>
      <c r="C20" s="97"/>
    </row>
    <row r="21" spans="1:5" s="27" customFormat="1" ht="15.75" x14ac:dyDescent="0.25">
      <c r="A21" s="87"/>
      <c r="B21" s="96"/>
      <c r="C21" s="97"/>
      <c r="E21" s="78" t="s">
        <v>50</v>
      </c>
    </row>
    <row r="22" spans="1:5" s="27" customFormat="1" ht="15.75" x14ac:dyDescent="0.25">
      <c r="A22" s="115"/>
      <c r="B22" s="115"/>
      <c r="C22" s="115"/>
      <c r="E22" s="79" t="s">
        <v>55</v>
      </c>
    </row>
    <row r="23" spans="1:5" ht="15.75" x14ac:dyDescent="0.25">
      <c r="A23" s="114" t="s">
        <v>31</v>
      </c>
      <c r="B23" s="3" t="s">
        <v>32</v>
      </c>
      <c r="C23" s="3" t="s">
        <v>33</v>
      </c>
    </row>
    <row r="24" spans="1:5" ht="16.5" customHeight="1" x14ac:dyDescent="0.25">
      <c r="A24" s="114"/>
      <c r="B24" s="34"/>
      <c r="C24" s="34"/>
    </row>
    <row r="25" spans="1:5" x14ac:dyDescent="0.25">
      <c r="A25" s="114" t="s">
        <v>57</v>
      </c>
      <c r="B25" s="115"/>
      <c r="C25" s="115"/>
    </row>
    <row r="26" spans="1:5" ht="8.25" customHeight="1" x14ac:dyDescent="0.25">
      <c r="A26" s="114"/>
      <c r="B26" s="115"/>
      <c r="C26" s="115"/>
    </row>
    <row r="27" spans="1:5" s="1" customFormat="1" ht="33" customHeight="1" x14ac:dyDescent="0.25">
      <c r="A27" s="60" t="s">
        <v>93</v>
      </c>
      <c r="B27" s="87"/>
      <c r="C27" s="97"/>
    </row>
    <row r="28" spans="1:5" s="1" customFormat="1" ht="37.5" customHeight="1" x14ac:dyDescent="0.25">
      <c r="A28" s="98" t="s">
        <v>58</v>
      </c>
      <c r="B28" s="99"/>
      <c r="C28" s="100"/>
    </row>
    <row r="29" spans="1:5" s="1" customFormat="1" ht="24" customHeight="1" x14ac:dyDescent="0.25">
      <c r="A29" s="68" t="s">
        <v>59</v>
      </c>
      <c r="B29" s="69" t="s">
        <v>42</v>
      </c>
      <c r="C29" s="69" t="s">
        <v>43</v>
      </c>
      <c r="E29" s="4" t="s">
        <v>47</v>
      </c>
    </row>
    <row r="30" spans="1:5" s="1" customFormat="1" ht="70.5" customHeight="1" x14ac:dyDescent="0.25">
      <c r="A30" s="70" t="s">
        <v>94</v>
      </c>
      <c r="B30" s="71">
        <f>'Budżet porealizacyjny'!E8</f>
        <v>0</v>
      </c>
      <c r="C30" s="72" t="str">
        <f>IF($B$34&gt;0,B30/$B$34,"0%")</f>
        <v>0%</v>
      </c>
      <c r="D30" s="75" t="str">
        <f>'Budżet porealizacyjny'!I8</f>
        <v>Suma powinna wynosić co najmniej 50% wnioskowanego dofinansowania</v>
      </c>
      <c r="E30" s="25"/>
    </row>
    <row r="31" spans="1:5" s="1" customFormat="1" ht="35.25" customHeight="1" x14ac:dyDescent="0.25">
      <c r="A31" s="70" t="s">
        <v>95</v>
      </c>
      <c r="B31" s="71">
        <f>'Budżet porealizacyjny'!E14</f>
        <v>0</v>
      </c>
      <c r="C31" s="72" t="str">
        <f t="shared" ref="C31:C33" si="0">IF($B$34&gt;0,B31/$B$34,"0%")</f>
        <v>0%</v>
      </c>
    </row>
    <row r="32" spans="1:5" s="1" customFormat="1" ht="36.75" customHeight="1" x14ac:dyDescent="0.25">
      <c r="A32" s="70" t="s">
        <v>96</v>
      </c>
      <c r="B32" s="71">
        <f>'Budżet porealizacyjny'!E19</f>
        <v>0</v>
      </c>
      <c r="C32" s="72" t="str">
        <f t="shared" si="0"/>
        <v>0%</v>
      </c>
    </row>
    <row r="33" spans="1:5" s="1" customFormat="1" ht="32.25" customHeight="1" x14ac:dyDescent="0.25">
      <c r="A33" s="70" t="s">
        <v>97</v>
      </c>
      <c r="B33" s="71">
        <f>'Budżet porealizacyjny'!E22</f>
        <v>0</v>
      </c>
      <c r="C33" s="72" t="str">
        <f t="shared" si="0"/>
        <v>0%</v>
      </c>
      <c r="D33" s="32" t="str">
        <f>'Budżet porealizacyjny'!I22</f>
        <v/>
      </c>
    </row>
    <row r="34" spans="1:5" s="1" customFormat="1" ht="25.5" customHeight="1" x14ac:dyDescent="0.25">
      <c r="A34" s="73" t="s">
        <v>44</v>
      </c>
      <c r="B34" s="74">
        <f>SUM(B30:B33)</f>
        <v>0</v>
      </c>
      <c r="C34" s="24">
        <v>1</v>
      </c>
      <c r="D34" s="12"/>
    </row>
    <row r="35" spans="1:5" ht="26.25" customHeight="1" x14ac:dyDescent="0.25">
      <c r="A35" s="105" t="s">
        <v>35</v>
      </c>
      <c r="B35" s="106"/>
      <c r="C35" s="107"/>
    </row>
    <row r="36" spans="1:5" ht="17.25" customHeight="1" x14ac:dyDescent="0.25">
      <c r="A36" s="108" t="s">
        <v>60</v>
      </c>
      <c r="B36" s="109"/>
      <c r="C36" s="109"/>
    </row>
    <row r="37" spans="1:5" s="1" customFormat="1" ht="289.5" customHeight="1" x14ac:dyDescent="0.25">
      <c r="A37" s="110"/>
      <c r="B37" s="111"/>
      <c r="C37" s="112"/>
      <c r="D37" s="7">
        <f>LEN(A37)</f>
        <v>0</v>
      </c>
      <c r="E37" s="80" t="s">
        <v>98</v>
      </c>
    </row>
    <row r="38" spans="1:5" ht="22.5" customHeight="1" x14ac:dyDescent="0.25">
      <c r="A38" s="105" t="s">
        <v>36</v>
      </c>
      <c r="B38" s="106"/>
      <c r="C38" s="107"/>
    </row>
    <row r="39" spans="1:5" ht="17.25" customHeight="1" x14ac:dyDescent="0.25">
      <c r="A39" s="113" t="s">
        <v>61</v>
      </c>
      <c r="B39" s="109"/>
      <c r="C39" s="109"/>
    </row>
    <row r="40" spans="1:5" ht="160.5" customHeight="1" x14ac:dyDescent="0.25">
      <c r="A40" s="102"/>
      <c r="B40" s="103"/>
      <c r="C40" s="104"/>
      <c r="D40" s="6">
        <f>LEN(A40)</f>
        <v>0</v>
      </c>
      <c r="E40" s="5" t="s">
        <v>62</v>
      </c>
    </row>
    <row r="41" spans="1:5" ht="23.25" customHeight="1" x14ac:dyDescent="0.25">
      <c r="A41" s="92" t="s">
        <v>37</v>
      </c>
      <c r="B41" s="93"/>
      <c r="C41" s="94"/>
    </row>
    <row r="42" spans="1:5" ht="131.25" customHeight="1" x14ac:dyDescent="0.25">
      <c r="A42" s="90" t="s">
        <v>87</v>
      </c>
      <c r="B42" s="91"/>
      <c r="C42" s="91"/>
    </row>
    <row r="43" spans="1:5" ht="15.75" x14ac:dyDescent="0.25">
      <c r="A43" s="9"/>
    </row>
    <row r="44" spans="1:5" ht="15.75" x14ac:dyDescent="0.25">
      <c r="A44" s="11"/>
      <c r="B44" s="95"/>
      <c r="C44" s="95"/>
    </row>
    <row r="45" spans="1:5" ht="11.25" customHeight="1" x14ac:dyDescent="0.25">
      <c r="A45" s="8" t="s">
        <v>40</v>
      </c>
      <c r="B45" s="82" t="s">
        <v>38</v>
      </c>
      <c r="C45" s="82"/>
    </row>
    <row r="46" spans="1:5" ht="11.25" customHeight="1" x14ac:dyDescent="0.25">
      <c r="A46" s="10" t="s">
        <v>41</v>
      </c>
      <c r="B46" s="83" t="s">
        <v>39</v>
      </c>
      <c r="C46" s="83"/>
    </row>
  </sheetData>
  <sheetProtection algorithmName="SHA-512" hashValue="zI5mGSQSdyjLH0i/ohSYosXRFxFSMdWZX07jaJ/m+ea0CjoGc0bEVpqgrl4rgGivvzxRykeVEzIRnWF+bPGX7Q==" saltValue="+tmgRNFqQSS4Gi+Fq41ZuQ==" spinCount="100000" sheet="1" objects="1" scenarios="1" formatRows="0" insertRows="0" deleteRows="0"/>
  <mergeCells count="38">
    <mergeCell ref="B3:C3"/>
    <mergeCell ref="A4:C4"/>
    <mergeCell ref="B5:C5"/>
    <mergeCell ref="B2:C2"/>
    <mergeCell ref="B6:C6"/>
    <mergeCell ref="A11:C11"/>
    <mergeCell ref="B12:C12"/>
    <mergeCell ref="B15:C15"/>
    <mergeCell ref="A16:C16"/>
    <mergeCell ref="B10:C10"/>
    <mergeCell ref="B13:C13"/>
    <mergeCell ref="A23:A24"/>
    <mergeCell ref="A25:A26"/>
    <mergeCell ref="B25:C26"/>
    <mergeCell ref="B17:C17"/>
    <mergeCell ref="A22:C22"/>
    <mergeCell ref="A19:C19"/>
    <mergeCell ref="A35:C35"/>
    <mergeCell ref="A38:C38"/>
    <mergeCell ref="A36:C36"/>
    <mergeCell ref="A37:C37"/>
    <mergeCell ref="A39:C39"/>
    <mergeCell ref="B45:C45"/>
    <mergeCell ref="B46:C46"/>
    <mergeCell ref="A1:C1"/>
    <mergeCell ref="A18:C18"/>
    <mergeCell ref="A42:C42"/>
    <mergeCell ref="A41:C41"/>
    <mergeCell ref="B44:C44"/>
    <mergeCell ref="A20:C20"/>
    <mergeCell ref="A21:C21"/>
    <mergeCell ref="B27:C27"/>
    <mergeCell ref="A28:C28"/>
    <mergeCell ref="B9:C9"/>
    <mergeCell ref="B14:C14"/>
    <mergeCell ref="B7:C7"/>
    <mergeCell ref="B8:C8"/>
    <mergeCell ref="A40:C40"/>
  </mergeCells>
  <dataValidations xWindow="484" yWindow="750" count="5">
    <dataValidation type="date" allowBlank="1" showInputMessage="1" showErrorMessage="1" errorTitle="Błąd" error="Podaj właściwą datę." prompt="Datę proszę wprowadzić w formacie RRRR-MM-DD, np. 2017-09-01." sqref="B24:C24">
      <formula1>42736</formula1>
      <formula2>44562</formula2>
    </dataValidation>
    <dataValidation type="textLength" operator="lessThanOrEqual" allowBlank="1" showInputMessage="1" showErrorMessage="1" errorTitle="Błąd" error="Przekroczono dopuszczalną ilość  znaków." sqref="A37:C37">
      <formula1>2500</formula1>
    </dataValidation>
    <dataValidation type="textLength" operator="lessThan" allowBlank="1" showInputMessage="1" showErrorMessage="1" errorTitle="Błąd" error="Przekroczono dopuszczalną ilość  znaków." sqref="A40:C40">
      <formula1>1001</formula1>
    </dataValidation>
    <dataValidation allowBlank="1" showInputMessage="1" showErrorMessage="1" errorTitle="dd" error="dd" sqref="D34"/>
    <dataValidation type="whole" operator="greaterThanOrEqual" allowBlank="1" showInputMessage="1" showErrorMessage="1" error="Podaj liczbę większą od zera." sqref="C25:C26 B25:B27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Z31"/>
  <sheetViews>
    <sheetView view="pageBreakPreview" topLeftCell="C1" zoomScaleNormal="100" zoomScaleSheetLayoutView="100"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5.42578125" customWidth="1"/>
    <col min="2" max="2" width="25.7109375" customWidth="1"/>
    <col min="3" max="3" width="19" customWidth="1"/>
    <col min="4" max="4" width="19.7109375" customWidth="1"/>
    <col min="5" max="5" width="20.5703125" customWidth="1"/>
    <col min="6" max="6" width="20.5703125" style="1" customWidth="1"/>
    <col min="7" max="7" width="20" style="1" customWidth="1"/>
    <col min="8" max="8" width="4.5703125" style="1" customWidth="1"/>
    <col min="9" max="9" width="111.42578125" style="1" bestFit="1" customWidth="1"/>
    <col min="10" max="10" width="111.42578125" bestFit="1" customWidth="1"/>
  </cols>
  <sheetData>
    <row r="1" spans="1:26" s="1" customFormat="1" ht="21" customHeight="1" thickBot="1" x14ac:dyDescent="0.3">
      <c r="A1" s="129" t="s">
        <v>70</v>
      </c>
      <c r="B1" s="129"/>
      <c r="C1" s="129"/>
      <c r="D1" s="129"/>
      <c r="E1" s="129"/>
      <c r="F1" s="128"/>
      <c r="G1" s="128"/>
      <c r="H1" s="57"/>
    </row>
    <row r="2" spans="1:26" s="1" customFormat="1" ht="15.75" customHeight="1" thickBot="1" x14ac:dyDescent="0.3">
      <c r="A2" s="130" t="s">
        <v>16</v>
      </c>
      <c r="B2" s="131"/>
      <c r="C2" s="132">
        <f>'Formularz rozliczenia'!B2</f>
        <v>0</v>
      </c>
      <c r="D2" s="132"/>
      <c r="E2" s="133"/>
      <c r="I2" s="25" t="s">
        <v>53</v>
      </c>
    </row>
    <row r="3" spans="1:26" s="1" customFormat="1" ht="15.75" customHeight="1" thickBot="1" x14ac:dyDescent="0.3">
      <c r="A3" s="134" t="s">
        <v>15</v>
      </c>
      <c r="B3" s="135"/>
      <c r="C3" s="132">
        <f>'Formularz rozliczenia'!B3</f>
        <v>0</v>
      </c>
      <c r="D3" s="132"/>
      <c r="E3" s="133"/>
      <c r="I3" s="25" t="s">
        <v>83</v>
      </c>
    </row>
    <row r="4" spans="1:26" s="1" customFormat="1" ht="15.75" customHeight="1" x14ac:dyDescent="0.25">
      <c r="A4" s="42"/>
      <c r="B4" s="42"/>
      <c r="C4" s="126" t="s">
        <v>71</v>
      </c>
      <c r="D4" s="127"/>
      <c r="E4" s="127"/>
      <c r="J4" s="25"/>
    </row>
    <row r="5" spans="1:26" s="1" customFormat="1" ht="15.75" customHeight="1" x14ac:dyDescent="0.25">
      <c r="A5" s="42"/>
      <c r="B5" s="42"/>
      <c r="C5" s="118" t="s">
        <v>72</v>
      </c>
      <c r="D5" s="119"/>
      <c r="E5" s="119"/>
      <c r="J5" s="25"/>
    </row>
    <row r="6" spans="1:26" ht="48" customHeight="1" x14ac:dyDescent="0.25">
      <c r="A6" s="137" t="s">
        <v>45</v>
      </c>
      <c r="B6" s="139" t="s">
        <v>63</v>
      </c>
      <c r="C6" s="120" t="s">
        <v>64</v>
      </c>
      <c r="D6" s="125"/>
      <c r="E6" s="120" t="s">
        <v>65</v>
      </c>
      <c r="F6" s="121"/>
      <c r="G6" s="122"/>
      <c r="H6" s="6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6" ht="21" customHeight="1" x14ac:dyDescent="0.25">
      <c r="A7" s="138"/>
      <c r="B7" s="140"/>
      <c r="C7" s="38" t="s">
        <v>66</v>
      </c>
      <c r="D7" s="38" t="s">
        <v>67</v>
      </c>
      <c r="E7" s="35" t="s">
        <v>66</v>
      </c>
      <c r="F7" s="35" t="s">
        <v>68</v>
      </c>
      <c r="G7" s="67" t="s">
        <v>88</v>
      </c>
      <c r="H7" s="6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ht="90" x14ac:dyDescent="0.25">
      <c r="A8" s="14" t="s">
        <v>0</v>
      </c>
      <c r="B8" s="61" t="s">
        <v>17</v>
      </c>
      <c r="C8" s="15">
        <f>SUBTOTAL(9,C9:C13)</f>
        <v>0</v>
      </c>
      <c r="D8" s="15">
        <f>SUBTOTAL(9,D9:D13)</f>
        <v>0</v>
      </c>
      <c r="E8" s="15">
        <f>SUBTOTAL(9,E9:E13)</f>
        <v>0</v>
      </c>
      <c r="F8" s="15">
        <f>SUBTOTAL(9,F9:F13)</f>
        <v>0</v>
      </c>
      <c r="G8" s="65">
        <f>SUBTOTAL(9,G9:G13)</f>
        <v>0</v>
      </c>
      <c r="H8" s="64"/>
      <c r="I8" s="23" t="str">
        <f>IF(E8&lt;=$E$27*50%,"Suma powinna wynosić co najmniej 50% wnioskowanego dofinansowania","")</f>
        <v>Suma powinna wynosić co najmniej 50% wnioskowanego dofinansowania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6" x14ac:dyDescent="0.25">
      <c r="A9" s="16" t="s">
        <v>1</v>
      </c>
      <c r="B9" s="17"/>
      <c r="C9" s="18"/>
      <c r="D9" s="18"/>
      <c r="E9" s="18"/>
      <c r="F9" s="18"/>
      <c r="G9" s="66">
        <f>SUM(E9:F9)</f>
        <v>0</v>
      </c>
      <c r="H9" s="64"/>
      <c r="I9" s="5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6" x14ac:dyDescent="0.25">
      <c r="A10" s="16" t="s">
        <v>2</v>
      </c>
      <c r="B10" s="17"/>
      <c r="C10" s="18"/>
      <c r="D10" s="18"/>
      <c r="E10" s="18"/>
      <c r="F10" s="18"/>
      <c r="G10" s="66">
        <f t="shared" ref="G10:G13" si="0">SUM(E10:F10)</f>
        <v>0</v>
      </c>
      <c r="H10" s="6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6" ht="15" customHeight="1" x14ac:dyDescent="0.25">
      <c r="A11" s="16" t="s">
        <v>3</v>
      </c>
      <c r="B11" s="17"/>
      <c r="C11" s="18"/>
      <c r="D11" s="18"/>
      <c r="E11" s="18"/>
      <c r="F11" s="18"/>
      <c r="G11" s="66">
        <f t="shared" si="0"/>
        <v>0</v>
      </c>
      <c r="H11" s="64"/>
      <c r="I11" s="136" t="s">
        <v>89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6" s="1" customFormat="1" ht="15" customHeight="1" x14ac:dyDescent="0.25">
      <c r="A12" s="16" t="s">
        <v>4</v>
      </c>
      <c r="B12" s="17"/>
      <c r="C12" s="18"/>
      <c r="D12" s="18"/>
      <c r="E12" s="18"/>
      <c r="F12" s="18"/>
      <c r="G12" s="66">
        <f>E12+F12</f>
        <v>0</v>
      </c>
      <c r="H12" s="64"/>
      <c r="I12" s="136"/>
    </row>
    <row r="13" spans="1:26" ht="15" customHeight="1" x14ac:dyDescent="0.25">
      <c r="A13" s="16" t="s">
        <v>99</v>
      </c>
      <c r="B13" s="17"/>
      <c r="C13" s="18"/>
      <c r="D13" s="18"/>
      <c r="E13" s="18"/>
      <c r="F13" s="18"/>
      <c r="G13" s="66">
        <f t="shared" si="0"/>
        <v>0</v>
      </c>
      <c r="H13" s="64"/>
      <c r="I13" s="13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ht="45" x14ac:dyDescent="0.25">
      <c r="A14" s="14" t="s">
        <v>5</v>
      </c>
      <c r="B14" s="61" t="s">
        <v>18</v>
      </c>
      <c r="C14" s="15">
        <f>SUBTOTAL(9,C15:C18)</f>
        <v>0</v>
      </c>
      <c r="D14" s="15">
        <f>SUBTOTAL(9,D15:D18)</f>
        <v>0</v>
      </c>
      <c r="E14" s="15">
        <f>SUBTOTAL(9,E15:E18)</f>
        <v>0</v>
      </c>
      <c r="F14" s="15">
        <f>SUBTOTAL(9,F15:F18)</f>
        <v>0</v>
      </c>
      <c r="G14" s="15">
        <f>SUBTOTAL(9,G15:G18)</f>
        <v>0</v>
      </c>
      <c r="H14" s="64"/>
      <c r="I14" s="5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6" t="s">
        <v>6</v>
      </c>
      <c r="B15" s="17"/>
      <c r="C15" s="18"/>
      <c r="D15" s="18"/>
      <c r="E15" s="18"/>
      <c r="F15" s="18"/>
      <c r="G15" s="66">
        <f>SUM(E15:F15)</f>
        <v>0</v>
      </c>
      <c r="H15" s="64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6" t="s">
        <v>7</v>
      </c>
      <c r="B16" s="17"/>
      <c r="C16" s="18"/>
      <c r="D16" s="18"/>
      <c r="E16" s="18"/>
      <c r="F16" s="18"/>
      <c r="G16" s="66">
        <f t="shared" ref="G16:G18" si="1">SUM(E16:F16)</f>
        <v>0</v>
      </c>
      <c r="H16" s="6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6" t="s">
        <v>8</v>
      </c>
      <c r="B17" s="17"/>
      <c r="C17" s="18"/>
      <c r="D17" s="18"/>
      <c r="E17" s="18"/>
      <c r="F17" s="18"/>
      <c r="G17" s="66">
        <f t="shared" si="1"/>
        <v>0</v>
      </c>
      <c r="H17" s="64"/>
      <c r="I17" s="136" t="s">
        <v>89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6" t="s">
        <v>9</v>
      </c>
      <c r="B18" s="17"/>
      <c r="C18" s="18"/>
      <c r="D18" s="18"/>
      <c r="E18" s="18"/>
      <c r="F18" s="18"/>
      <c r="G18" s="66">
        <f t="shared" si="1"/>
        <v>0</v>
      </c>
      <c r="H18" s="64"/>
      <c r="I18" s="13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x14ac:dyDescent="0.25">
      <c r="A19" s="14" t="s">
        <v>10</v>
      </c>
      <c r="B19" s="81" t="s">
        <v>69</v>
      </c>
      <c r="C19" s="15">
        <f>SUBTOTAL(9,C20:C21)</f>
        <v>0</v>
      </c>
      <c r="D19" s="15">
        <f>SUBTOTAL(9,D20:D21)</f>
        <v>0</v>
      </c>
      <c r="E19" s="15">
        <f>SUBTOTAL(9,E20:E21)</f>
        <v>0</v>
      </c>
      <c r="F19" s="15">
        <f>SUBTOTAL(9,F20:F21)</f>
        <v>0</v>
      </c>
      <c r="G19" s="15">
        <f>SUBTOTAL(9,G20:G21)</f>
        <v>0</v>
      </c>
      <c r="H19" s="64"/>
      <c r="I19" s="5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6" x14ac:dyDescent="0.25">
      <c r="A20" s="16" t="s">
        <v>11</v>
      </c>
      <c r="B20" s="17"/>
      <c r="C20" s="18"/>
      <c r="D20" s="18"/>
      <c r="E20" s="18"/>
      <c r="F20" s="18"/>
      <c r="G20" s="66">
        <f>SUM(E20:F20)</f>
        <v>0</v>
      </c>
      <c r="H20" s="6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6" x14ac:dyDescent="0.25">
      <c r="A21" s="16" t="s">
        <v>12</v>
      </c>
      <c r="B21" s="17"/>
      <c r="C21" s="18"/>
      <c r="D21" s="18"/>
      <c r="E21" s="18"/>
      <c r="F21" s="18"/>
      <c r="G21" s="66">
        <f t="shared" ref="G21" si="2">SUM(E21:F21)</f>
        <v>0</v>
      </c>
      <c r="H21" s="6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6" ht="30" x14ac:dyDescent="0.25">
      <c r="A22" s="14" t="s">
        <v>13</v>
      </c>
      <c r="B22" s="13" t="s">
        <v>84</v>
      </c>
      <c r="C22" s="15">
        <f>SUBTOTAL(9,C23:C26)</f>
        <v>0</v>
      </c>
      <c r="D22" s="15">
        <f>SUBTOTAL(9,D23:D26)</f>
        <v>0</v>
      </c>
      <c r="E22" s="15">
        <f>SUBTOTAL(9,E23:E26)</f>
        <v>0</v>
      </c>
      <c r="F22" s="15">
        <f>SUBTOTAL(9,F23:F26)</f>
        <v>0</v>
      </c>
      <c r="G22" s="65">
        <f>SUBTOTAL(9,G23:G26)</f>
        <v>0</v>
      </c>
      <c r="H22" s="64"/>
      <c r="I22" s="23" t="str">
        <f>IF(E27&gt;0,IF(E22&gt;=$E$27*10%,"BŁĄD. Maksymalnie 10% wnioskowanego dofinansowania",""),"")</f>
        <v/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6" x14ac:dyDescent="0.25">
      <c r="A23" s="16" t="s">
        <v>19</v>
      </c>
      <c r="B23" s="17"/>
      <c r="C23" s="18"/>
      <c r="D23" s="18"/>
      <c r="E23" s="18"/>
      <c r="F23" s="18"/>
      <c r="G23" s="66">
        <f>SUM(E23:F23)</f>
        <v>0</v>
      </c>
      <c r="H23" s="64"/>
      <c r="I23" s="5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6" x14ac:dyDescent="0.25">
      <c r="A24" s="16" t="s">
        <v>20</v>
      </c>
      <c r="B24" s="17"/>
      <c r="C24" s="18"/>
      <c r="D24" s="18"/>
      <c r="E24" s="18"/>
      <c r="F24" s="18"/>
      <c r="G24" s="66">
        <f t="shared" ref="G24:G26" si="3">SUM(E24:F24)</f>
        <v>0</v>
      </c>
      <c r="H24" s="64"/>
      <c r="I24" s="1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6" x14ac:dyDescent="0.25">
      <c r="A25" s="16" t="s">
        <v>21</v>
      </c>
      <c r="B25" s="17"/>
      <c r="C25" s="18"/>
      <c r="D25" s="18"/>
      <c r="E25" s="18"/>
      <c r="F25" s="18"/>
      <c r="G25" s="66">
        <f t="shared" si="3"/>
        <v>0</v>
      </c>
      <c r="H25" s="64"/>
      <c r="I25" s="136" t="s">
        <v>89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6" x14ac:dyDescent="0.25">
      <c r="A26" s="16" t="s">
        <v>22</v>
      </c>
      <c r="B26" s="17"/>
      <c r="C26" s="18"/>
      <c r="D26" s="18"/>
      <c r="E26" s="18"/>
      <c r="F26" s="18"/>
      <c r="G26" s="66">
        <f t="shared" si="3"/>
        <v>0</v>
      </c>
      <c r="H26" s="64"/>
      <c r="I26" s="1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6" x14ac:dyDescent="0.25">
      <c r="A27" s="39"/>
      <c r="B27" s="49" t="s">
        <v>14</v>
      </c>
      <c r="C27" s="15">
        <f>C8+C14+C19+C22</f>
        <v>0</v>
      </c>
      <c r="D27" s="15">
        <f>D8+D14+D19+D22</f>
        <v>0</v>
      </c>
      <c r="E27" s="15">
        <f>E8+E14+E19+E22</f>
        <v>0</v>
      </c>
      <c r="F27" s="15">
        <f>F8+F14+F19+F22</f>
        <v>0</v>
      </c>
      <c r="G27" s="15">
        <f>G8+G14+G19+G22</f>
        <v>0</v>
      </c>
      <c r="H27" s="64"/>
      <c r="I27" s="45"/>
    </row>
    <row r="28" spans="1:26" s="1" customFormat="1" x14ac:dyDescent="0.25">
      <c r="A28" s="21"/>
      <c r="B28" s="21"/>
      <c r="C28" s="22"/>
      <c r="D28" s="22"/>
      <c r="E28" s="22"/>
      <c r="F28" s="22"/>
      <c r="G28" s="22"/>
      <c r="H28" s="22"/>
      <c r="J28" s="20"/>
    </row>
    <row r="30" spans="1:26" x14ac:dyDescent="0.25">
      <c r="D30" s="123" t="s">
        <v>46</v>
      </c>
      <c r="E30" s="123"/>
      <c r="F30" s="123" t="s">
        <v>46</v>
      </c>
      <c r="G30" s="123"/>
      <c r="H30" s="55"/>
    </row>
    <row r="31" spans="1:26" x14ac:dyDescent="0.25">
      <c r="D31" s="124" t="s">
        <v>41</v>
      </c>
      <c r="E31" s="124"/>
      <c r="F31" s="124" t="s">
        <v>39</v>
      </c>
      <c r="G31" s="124"/>
      <c r="H31" s="56"/>
    </row>
  </sheetData>
  <sheetProtection algorithmName="SHA-512" hashValue="wcf9R2XjABRUQJIfkzZbm+VzEnAdkI4GWt9w91KUZfM+Q/O14IJgYha6EnEJC/4g35UpLiSwGYAbud7M8Niwow==" saltValue="ug5tKauh1OcWr9IEYSr4aA==" spinCount="100000" sheet="1" insertRows="0" deleteRows="0"/>
  <mergeCells count="19">
    <mergeCell ref="I11:I13"/>
    <mergeCell ref="I17:I18"/>
    <mergeCell ref="I25:I26"/>
    <mergeCell ref="A6:A7"/>
    <mergeCell ref="B6:B7"/>
    <mergeCell ref="C4:E4"/>
    <mergeCell ref="F1:G1"/>
    <mergeCell ref="A1:E1"/>
    <mergeCell ref="A2:B2"/>
    <mergeCell ref="C2:E2"/>
    <mergeCell ref="A3:B3"/>
    <mergeCell ref="C3:E3"/>
    <mergeCell ref="C5:E5"/>
    <mergeCell ref="E6:G6"/>
    <mergeCell ref="F30:G30"/>
    <mergeCell ref="F31:G31"/>
    <mergeCell ref="D30:E30"/>
    <mergeCell ref="D31:E31"/>
    <mergeCell ref="C6:D6"/>
  </mergeCells>
  <dataValidations count="1">
    <dataValidation type="decimal" operator="greaterThanOrEqual" allowBlank="1" showInputMessage="1" showErrorMessage="1" error="Podaj liczbę, większą lub równą zero." sqref="C15:F18 C20:F21 C9:F13 C23:F26">
      <formula1>0</formula1>
    </dataValidation>
  </dataValidations>
  <pageMargins left="0.7" right="0.7" top="0.75" bottom="0.75" header="0.3" footer="0.3"/>
  <pageSetup paperSize="9" orientation="landscape" r:id="rId1"/>
  <ignoredErrors>
    <ignoredError sqref="G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120" zoomScaleNormal="100" zoomScaleSheetLayoutView="120" workbookViewId="0">
      <pane ySplit="1" topLeftCell="A2" activePane="bottomLeft" state="frozen"/>
      <selection pane="bottomLeft" activeCell="L22" sqref="L22"/>
    </sheetView>
  </sheetViews>
  <sheetFormatPr defaultRowHeight="15" x14ac:dyDescent="0.25"/>
  <cols>
    <col min="1" max="1" width="3.85546875" style="1" bestFit="1" customWidth="1"/>
    <col min="2" max="2" width="13.7109375" style="1" customWidth="1"/>
    <col min="3" max="3" width="13.5703125" style="1" customWidth="1"/>
    <col min="4" max="4" width="13.85546875" style="1" customWidth="1"/>
    <col min="5" max="5" width="13.5703125" style="1" customWidth="1"/>
    <col min="6" max="6" width="12.7109375" style="1" customWidth="1"/>
    <col min="7" max="7" width="14.5703125" style="1" customWidth="1"/>
    <col min="8" max="8" width="12.85546875" style="1" customWidth="1"/>
    <col min="9" max="9" width="15.5703125" style="1" customWidth="1"/>
    <col min="10" max="10" width="15.28515625" style="1" customWidth="1"/>
    <col min="11" max="11" width="4" style="1" customWidth="1"/>
    <col min="12" max="12" width="96" style="1" bestFit="1" customWidth="1"/>
    <col min="13" max="16384" width="9.140625" style="1"/>
  </cols>
  <sheetData>
    <row r="1" spans="1:12" ht="21" customHeight="1" thickBot="1" x14ac:dyDescent="0.3">
      <c r="A1" s="129" t="s">
        <v>70</v>
      </c>
      <c r="B1" s="129"/>
      <c r="C1" s="129"/>
      <c r="D1" s="129"/>
      <c r="E1" s="129"/>
      <c r="F1" s="146">
        <f>'Budżet porealizacyjny'!F1:G1</f>
        <v>0</v>
      </c>
      <c r="G1" s="146"/>
      <c r="H1" s="40"/>
      <c r="I1" s="40"/>
      <c r="J1" s="40"/>
    </row>
    <row r="2" spans="1:12" ht="15.75" customHeight="1" thickBot="1" x14ac:dyDescent="0.3">
      <c r="A2" s="130" t="s">
        <v>16</v>
      </c>
      <c r="B2" s="131"/>
      <c r="C2" s="132">
        <f>'Formularz rozliczenia'!B2</f>
        <v>0</v>
      </c>
      <c r="D2" s="132"/>
      <c r="E2" s="133"/>
      <c r="L2" s="25" t="s">
        <v>53</v>
      </c>
    </row>
    <row r="3" spans="1:12" ht="15.75" customHeight="1" thickBot="1" x14ac:dyDescent="0.3">
      <c r="A3" s="134" t="s">
        <v>15</v>
      </c>
      <c r="B3" s="135"/>
      <c r="C3" s="132">
        <f>'Formularz rozliczenia'!B3</f>
        <v>0</v>
      </c>
      <c r="D3" s="132"/>
      <c r="E3" s="133"/>
      <c r="L3" s="25" t="s">
        <v>82</v>
      </c>
    </row>
    <row r="4" spans="1:12" ht="15.75" customHeight="1" x14ac:dyDescent="0.25">
      <c r="A4" s="42"/>
      <c r="B4" s="42"/>
      <c r="C4" s="41"/>
      <c r="D4" s="144" t="s">
        <v>86</v>
      </c>
      <c r="E4" s="145"/>
      <c r="F4" s="145"/>
      <c r="G4" s="145"/>
      <c r="H4" s="145"/>
      <c r="L4" s="25"/>
    </row>
    <row r="5" spans="1:12" ht="15.75" customHeight="1" x14ac:dyDescent="0.25">
      <c r="A5" s="42"/>
      <c r="B5" s="42"/>
      <c r="C5" s="41"/>
      <c r="D5" s="118" t="s">
        <v>85</v>
      </c>
      <c r="E5" s="119"/>
      <c r="F5" s="119"/>
      <c r="G5" s="119"/>
      <c r="H5" s="119"/>
      <c r="L5" s="25"/>
    </row>
    <row r="6" spans="1:12" ht="42" x14ac:dyDescent="0.25">
      <c r="A6" s="43" t="s">
        <v>45</v>
      </c>
      <c r="B6" s="44" t="s">
        <v>73</v>
      </c>
      <c r="C6" s="38" t="s">
        <v>74</v>
      </c>
      <c r="D6" s="38" t="s">
        <v>75</v>
      </c>
      <c r="E6" s="38" t="s">
        <v>76</v>
      </c>
      <c r="F6" s="38" t="s">
        <v>77</v>
      </c>
      <c r="G6" s="38" t="s">
        <v>78</v>
      </c>
      <c r="H6" s="38" t="s">
        <v>79</v>
      </c>
      <c r="I6" s="38" t="s">
        <v>80</v>
      </c>
      <c r="J6" s="38" t="s">
        <v>81</v>
      </c>
    </row>
    <row r="7" spans="1:12" ht="34.5" customHeight="1" x14ac:dyDescent="0.25">
      <c r="A7" s="14" t="s">
        <v>0</v>
      </c>
      <c r="B7" s="141" t="s">
        <v>17</v>
      </c>
      <c r="C7" s="142"/>
      <c r="D7" s="142"/>
      <c r="E7" s="142"/>
      <c r="F7" s="142"/>
      <c r="G7" s="142"/>
      <c r="H7" s="143"/>
      <c r="I7" s="51">
        <f>SUBTOTAL(9,I8:I11)</f>
        <v>0</v>
      </c>
      <c r="J7" s="51">
        <f>SUBTOTAL(9,J8:J11)</f>
        <v>0</v>
      </c>
      <c r="L7" s="23" t="str">
        <f>IF('Budżet porealizacyjny'!E8&lt;&gt;'Zestawienie dokumentów'!I7,"Kwota niezgodna z danymi z zakładki &lt;Budżet porealizacyjny&gt;","")</f>
        <v/>
      </c>
    </row>
    <row r="8" spans="1:12" x14ac:dyDescent="0.25">
      <c r="A8" s="16" t="s">
        <v>1</v>
      </c>
      <c r="B8" s="47"/>
      <c r="C8" s="58"/>
      <c r="D8" s="48"/>
      <c r="E8" s="48"/>
      <c r="F8" s="48"/>
      <c r="G8" s="50"/>
      <c r="H8" s="18"/>
      <c r="I8" s="52"/>
      <c r="J8" s="52"/>
    </row>
    <row r="9" spans="1:12" x14ac:dyDescent="0.25">
      <c r="A9" s="16" t="s">
        <v>2</v>
      </c>
      <c r="B9" s="47"/>
      <c r="C9" s="58"/>
      <c r="D9" s="48"/>
      <c r="E9" s="48"/>
      <c r="F9" s="48"/>
      <c r="G9" s="50"/>
      <c r="H9" s="18"/>
      <c r="I9" s="52"/>
      <c r="J9" s="52"/>
    </row>
    <row r="10" spans="1:12" x14ac:dyDescent="0.25">
      <c r="A10" s="16" t="s">
        <v>3</v>
      </c>
      <c r="B10" s="47"/>
      <c r="C10" s="58"/>
      <c r="D10" s="48"/>
      <c r="E10" s="48"/>
      <c r="F10" s="48"/>
      <c r="G10" s="50"/>
      <c r="H10" s="18"/>
      <c r="I10" s="52"/>
      <c r="J10" s="52"/>
    </row>
    <row r="11" spans="1:12" ht="15.75" x14ac:dyDescent="0.25">
      <c r="A11" s="16" t="s">
        <v>4</v>
      </c>
      <c r="B11" s="47"/>
      <c r="C11" s="58"/>
      <c r="D11" s="48"/>
      <c r="E11" s="48"/>
      <c r="F11" s="48"/>
      <c r="G11" s="50"/>
      <c r="H11" s="18"/>
      <c r="I11" s="52"/>
      <c r="J11" s="52"/>
      <c r="L11" s="28" t="s">
        <v>90</v>
      </c>
    </row>
    <row r="12" spans="1:12" ht="15" customHeight="1" x14ac:dyDescent="0.25">
      <c r="A12" s="14" t="s">
        <v>5</v>
      </c>
      <c r="B12" s="141" t="s">
        <v>18</v>
      </c>
      <c r="C12" s="142"/>
      <c r="D12" s="142"/>
      <c r="E12" s="142"/>
      <c r="F12" s="142"/>
      <c r="G12" s="142"/>
      <c r="H12" s="143"/>
      <c r="I12" s="51">
        <f t="shared" ref="I12" si="0">SUBTOTAL(9,I13:I16)</f>
        <v>0</v>
      </c>
      <c r="J12" s="51">
        <f t="shared" ref="J12" si="1">SUBTOTAL(9,J13:J16)</f>
        <v>0</v>
      </c>
      <c r="L12" s="54" t="str">
        <f>IF('Budżet porealizacyjny'!E14&lt;&gt;'Zestawienie dokumentów'!I12,"Kwota niezgodna z danymi z zakładki &lt;Budżet porealizacyjny&gt;","")</f>
        <v/>
      </c>
    </row>
    <row r="13" spans="1:12" x14ac:dyDescent="0.25">
      <c r="A13" s="16" t="s">
        <v>6</v>
      </c>
      <c r="B13" s="47"/>
      <c r="C13" s="58"/>
      <c r="D13" s="48"/>
      <c r="E13" s="48"/>
      <c r="F13" s="48"/>
      <c r="G13" s="50"/>
      <c r="H13" s="18"/>
      <c r="I13" s="52"/>
      <c r="J13" s="52"/>
    </row>
    <row r="14" spans="1:12" x14ac:dyDescent="0.25">
      <c r="A14" s="16" t="s">
        <v>7</v>
      </c>
      <c r="B14" s="47"/>
      <c r="C14" s="58"/>
      <c r="D14" s="48"/>
      <c r="E14" s="48"/>
      <c r="F14" s="48"/>
      <c r="G14" s="50"/>
      <c r="H14" s="18"/>
      <c r="I14" s="52"/>
      <c r="J14" s="52"/>
    </row>
    <row r="15" spans="1:12" x14ac:dyDescent="0.25">
      <c r="A15" s="16" t="s">
        <v>8</v>
      </c>
      <c r="B15" s="47"/>
      <c r="C15" s="58"/>
      <c r="D15" s="48"/>
      <c r="E15" s="48"/>
      <c r="F15" s="48"/>
      <c r="G15" s="50"/>
      <c r="H15" s="18"/>
      <c r="I15" s="52"/>
      <c r="J15" s="52"/>
    </row>
    <row r="16" spans="1:12" ht="15.75" x14ac:dyDescent="0.25">
      <c r="A16" s="16" t="s">
        <v>9</v>
      </c>
      <c r="B16" s="47"/>
      <c r="C16" s="58"/>
      <c r="D16" s="48"/>
      <c r="E16" s="48"/>
      <c r="F16" s="48"/>
      <c r="G16" s="50"/>
      <c r="H16" s="18"/>
      <c r="I16" s="52"/>
      <c r="J16" s="52"/>
      <c r="L16" s="28" t="s">
        <v>91</v>
      </c>
    </row>
    <row r="17" spans="1:12" x14ac:dyDescent="0.25">
      <c r="A17" s="14" t="s">
        <v>10</v>
      </c>
      <c r="B17" s="141" t="s">
        <v>69</v>
      </c>
      <c r="C17" s="142"/>
      <c r="D17" s="142"/>
      <c r="E17" s="142"/>
      <c r="F17" s="142"/>
      <c r="G17" s="142"/>
      <c r="H17" s="143"/>
      <c r="I17" s="51">
        <f>SUBTOTAL(9,I18:I19)</f>
        <v>0</v>
      </c>
      <c r="J17" s="51">
        <f>SUBTOTAL(9,J18:J19)</f>
        <v>0</v>
      </c>
      <c r="L17" s="54" t="str">
        <f>IF('Budżet porealizacyjny'!E19&lt;&gt;'Zestawienie dokumentów'!I17,"Kwota niezgodna z danymi z zakładki &lt;Budżet porealizacyjny&gt;","")</f>
        <v/>
      </c>
    </row>
    <row r="18" spans="1:12" x14ac:dyDescent="0.25">
      <c r="A18" s="16" t="s">
        <v>11</v>
      </c>
      <c r="B18" s="47"/>
      <c r="C18" s="58"/>
      <c r="D18" s="48"/>
      <c r="E18" s="48"/>
      <c r="F18" s="48"/>
      <c r="G18" s="50"/>
      <c r="H18" s="18"/>
      <c r="I18" s="52"/>
      <c r="J18" s="52"/>
    </row>
    <row r="19" spans="1:12" ht="15.75" x14ac:dyDescent="0.25">
      <c r="A19" s="16" t="s">
        <v>12</v>
      </c>
      <c r="B19" s="47"/>
      <c r="C19" s="58"/>
      <c r="D19" s="48"/>
      <c r="E19" s="48"/>
      <c r="F19" s="48"/>
      <c r="G19" s="50"/>
      <c r="H19" s="18"/>
      <c r="I19" s="52"/>
      <c r="J19" s="52"/>
      <c r="L19" s="28" t="s">
        <v>92</v>
      </c>
    </row>
    <row r="20" spans="1:12" x14ac:dyDescent="0.25">
      <c r="A20" s="14" t="s">
        <v>13</v>
      </c>
      <c r="B20" s="141" t="s">
        <v>84</v>
      </c>
      <c r="C20" s="142"/>
      <c r="D20" s="142"/>
      <c r="E20" s="142"/>
      <c r="F20" s="142"/>
      <c r="G20" s="142"/>
      <c r="H20" s="143"/>
      <c r="I20" s="51">
        <f>SUBTOTAL(9,I21:I23)</f>
        <v>0</v>
      </c>
      <c r="J20" s="51">
        <f>SUBTOTAL(9,J21:J23)</f>
        <v>0</v>
      </c>
      <c r="L20" s="23" t="str">
        <f>IF('Budżet porealizacyjny'!E22&lt;&gt;'Zestawienie dokumentów'!I20,"Kwota niezgodna z danymi z zakładki &lt;Budżet porealizacyjny&gt;","")</f>
        <v/>
      </c>
    </row>
    <row r="21" spans="1:12" x14ac:dyDescent="0.25">
      <c r="A21" s="16" t="s">
        <v>19</v>
      </c>
      <c r="B21" s="47"/>
      <c r="C21" s="58"/>
      <c r="D21" s="48"/>
      <c r="E21" s="48"/>
      <c r="F21" s="48"/>
      <c r="G21" s="50"/>
      <c r="H21" s="18"/>
      <c r="I21" s="52"/>
      <c r="J21" s="52"/>
    </row>
    <row r="22" spans="1:12" x14ac:dyDescent="0.25">
      <c r="A22" s="16" t="s">
        <v>20</v>
      </c>
      <c r="B22" s="47"/>
      <c r="C22" s="58"/>
      <c r="D22" s="48"/>
      <c r="E22" s="48"/>
      <c r="F22" s="48"/>
      <c r="G22" s="50"/>
      <c r="H22" s="18"/>
      <c r="I22" s="52"/>
      <c r="J22" s="52"/>
      <c r="L22" s="19"/>
    </row>
    <row r="23" spans="1:12" ht="15.75" thickBot="1" x14ac:dyDescent="0.3">
      <c r="A23" s="16" t="s">
        <v>21</v>
      </c>
      <c r="B23" s="47"/>
      <c r="C23" s="58"/>
      <c r="D23" s="48"/>
      <c r="E23" s="48"/>
      <c r="F23" s="48"/>
      <c r="G23" s="50"/>
      <c r="H23" s="18"/>
      <c r="I23" s="52"/>
      <c r="J23" s="52"/>
    </row>
    <row r="24" spans="1:12" ht="15.75" thickBot="1" x14ac:dyDescent="0.3">
      <c r="A24" s="46"/>
      <c r="B24" s="147" t="s">
        <v>14</v>
      </c>
      <c r="C24" s="148"/>
      <c r="D24" s="148"/>
      <c r="E24" s="148"/>
      <c r="F24" s="148"/>
      <c r="G24" s="148"/>
      <c r="H24" s="149"/>
      <c r="I24" s="53">
        <f>I7+I12+I17+I20</f>
        <v>0</v>
      </c>
      <c r="J24" s="53">
        <f>J7+J12+J17+J20</f>
        <v>0</v>
      </c>
      <c r="L24" s="23" t="str">
        <f>IF('Budżet porealizacyjny'!E27&lt;&gt;'Zestawienie dokumentów'!I24,"Kwota niezgodna z danymi z zakładki &lt;Budżet porealizacyjny&gt;","")</f>
        <v/>
      </c>
    </row>
    <row r="25" spans="1:12" x14ac:dyDescent="0.25">
      <c r="A25" s="21"/>
      <c r="B25" s="21"/>
      <c r="C25" s="22"/>
      <c r="D25" s="22"/>
      <c r="E25" s="22"/>
      <c r="F25" s="22"/>
      <c r="G25" s="22"/>
      <c r="H25" s="22"/>
      <c r="I25" s="22"/>
      <c r="J25" s="22"/>
      <c r="L25" s="20"/>
    </row>
    <row r="27" spans="1:12" x14ac:dyDescent="0.25">
      <c r="D27" s="123" t="s">
        <v>46</v>
      </c>
      <c r="E27" s="123"/>
      <c r="F27" s="123" t="s">
        <v>46</v>
      </c>
      <c r="G27" s="123"/>
      <c r="H27" s="36"/>
      <c r="I27" s="36"/>
      <c r="J27" s="36"/>
    </row>
    <row r="28" spans="1:12" x14ac:dyDescent="0.25">
      <c r="D28" s="124" t="s">
        <v>41</v>
      </c>
      <c r="E28" s="124"/>
      <c r="F28" s="124" t="s">
        <v>39</v>
      </c>
      <c r="G28" s="124"/>
      <c r="H28" s="37"/>
      <c r="I28" s="37"/>
      <c r="J28" s="37"/>
    </row>
  </sheetData>
  <sheetProtection algorithmName="SHA-512" hashValue="87ZDIxvJ5O2y1xxGkq6AjCeS4lsncSce9geMveuwDxTOnDqdLUIVJFvmvte95LKkXEOkFAp+ZpMHeQvz5mp8zA==" saltValue="EfgTE+mUcDiJ5I+XyPfDkA==" spinCount="100000" sheet="1" objects="1" scenarios="1" insertRows="0" deleteRows="0"/>
  <mergeCells count="17">
    <mergeCell ref="B24:H24"/>
    <mergeCell ref="D27:E27"/>
    <mergeCell ref="F27:G27"/>
    <mergeCell ref="D28:E28"/>
    <mergeCell ref="F28:G28"/>
    <mergeCell ref="A1:E1"/>
    <mergeCell ref="F1:G1"/>
    <mergeCell ref="A2:B2"/>
    <mergeCell ref="C2:E2"/>
    <mergeCell ref="A3:B3"/>
    <mergeCell ref="C3:E3"/>
    <mergeCell ref="B7:H7"/>
    <mergeCell ref="B12:H12"/>
    <mergeCell ref="B17:H17"/>
    <mergeCell ref="B20:H20"/>
    <mergeCell ref="D4:H4"/>
    <mergeCell ref="D5:H5"/>
  </mergeCells>
  <dataValidations count="2">
    <dataValidation type="decimal" operator="greaterThanOrEqual" allowBlank="1" showInputMessage="1" showErrorMessage="1" error="Podaj liczbę, większą lub równą zero." sqref="H8:J11 H13:J16 H18:J19 D8:F11 D13:F16 D18:F19 D21:F23 H21:J23">
      <formula1>0</formula1>
    </dataValidation>
    <dataValidation type="date" operator="greaterThanOrEqual" allowBlank="1" showInputMessage="1" showErrorMessage="1" errorTitle="Błąd" error="Podaj właściwą datę." prompt="Datę proszę wprowadzić w formacie RRRR-MM-DD, np. 2017-09-01." sqref="G8:G11 G21:G23 G18:G19 G13:G16">
      <formula1>42736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Formularz rozliczenia</vt:lpstr>
      <vt:lpstr>Budżet porealizacyjny</vt:lpstr>
      <vt:lpstr>Zestawienie dokumentów</vt:lpstr>
      <vt:lpstr>'Budżet porealizacyjny'!Obszar_wydruku</vt:lpstr>
      <vt:lpstr>'Formularz rozliczenia'!Obszar_wydruku</vt:lpstr>
      <vt:lpstr>'Zestawienie dokumentów'!Obszar_wydruku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Čemeljić</cp:lastModifiedBy>
  <cp:lastPrinted>2017-10-09T13:59:48Z</cp:lastPrinted>
  <dcterms:created xsi:type="dcterms:W3CDTF">2015-10-05T10:54:37Z</dcterms:created>
  <dcterms:modified xsi:type="dcterms:W3CDTF">2017-10-09T14:00:22Z</dcterms:modified>
</cp:coreProperties>
</file>