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en_skoroszyt" defaultThemeVersion="124226"/>
  <bookViews>
    <workbookView xWindow="0" yWindow="0" windowWidth="28800" windowHeight="11610"/>
  </bookViews>
  <sheets>
    <sheet name="Formularz rozliczenia" sheetId="2" r:id="rId1"/>
    <sheet name="Budżet porealizacyjny" sheetId="5" r:id="rId2"/>
    <sheet name="Zestawienie dokumentów" sheetId="6" r:id="rId3"/>
  </sheets>
  <externalReferences>
    <externalReference r:id="rId4"/>
    <externalReference r:id="rId5"/>
  </externalReferences>
  <definedNames>
    <definedName name="_xlnm._FilterDatabase" localSheetId="1" hidden="1">'Budżet porealizacyjny'!$A$9:$B$9</definedName>
    <definedName name="_xlnm._FilterDatabase" localSheetId="2" hidden="1">'Zestawienie dokumentów'!#REF!</definedName>
    <definedName name="_xlnm.Print_Area" localSheetId="1">'Budżet porealizacyjny'!$A$1:$G$20</definedName>
    <definedName name="_xlnm.Print_Area" localSheetId="0">'Formularz rozliczenia'!$A$1:$D$33</definedName>
    <definedName name="_xlnm.Print_Area" localSheetId="2">'Zestawienie dokumentów'!$A$1:$J$49</definedName>
    <definedName name="Rodzaj_organizacji" localSheetId="1">[1]LISTY!$A$18:$A$20</definedName>
    <definedName name="Rodzaj_organizacji" localSheetId="2">[1]LISTY!$A$18:$A$20</definedName>
    <definedName name="Rodzaj_organizacji">[2]LISTY!$A$18:$A$20</definedName>
  </definedNames>
  <calcPr calcId="181029" iterateDelta="1E-4"/>
  <fileRecoveryPr autoRecover="0"/>
</workbook>
</file>

<file path=xl/calcChain.xml><?xml version="1.0" encoding="utf-8"?>
<calcChain xmlns="http://schemas.openxmlformats.org/spreadsheetml/2006/main">
  <c r="D16" i="2" l="1"/>
  <c r="C18" i="2"/>
  <c r="C17" i="2"/>
  <c r="C19" i="2"/>
  <c r="C15" i="5"/>
  <c r="D15" i="5"/>
  <c r="F15" i="5"/>
  <c r="J39" i="6" l="1"/>
  <c r="I39" i="6"/>
  <c r="E14" i="5" s="1"/>
  <c r="G14" i="5" s="1"/>
  <c r="J12" i="6" l="1"/>
  <c r="I12" i="6"/>
  <c r="E9" i="5" s="1"/>
  <c r="G9" i="5" l="1"/>
  <c r="B17" i="2" s="1"/>
  <c r="J9" i="5"/>
  <c r="C3" i="5"/>
  <c r="C2" i="5"/>
  <c r="D2" i="6"/>
  <c r="D3" i="6"/>
  <c r="J34" i="6"/>
  <c r="I34" i="6"/>
  <c r="E13" i="5" s="1"/>
  <c r="C21" i="2" s="1"/>
  <c r="J29" i="6"/>
  <c r="I29" i="6"/>
  <c r="E12" i="5" s="1"/>
  <c r="D21" i="2"/>
  <c r="D20" i="2"/>
  <c r="F1" i="6"/>
  <c r="I7" i="6"/>
  <c r="J7" i="6"/>
  <c r="I17" i="6"/>
  <c r="E10" i="5" s="1"/>
  <c r="J17" i="6"/>
  <c r="I24" i="6"/>
  <c r="E11" i="5" s="1"/>
  <c r="J24" i="6"/>
  <c r="D17" i="2"/>
  <c r="D18" i="2"/>
  <c r="D19" i="2"/>
  <c r="E1" i="2"/>
  <c r="E26" i="2"/>
  <c r="E24" i="2"/>
  <c r="I44" i="6" l="1"/>
  <c r="J44" i="6"/>
  <c r="E8" i="5"/>
  <c r="G13" i="5"/>
  <c r="B21" i="2" s="1"/>
  <c r="J13" i="5"/>
  <c r="G12" i="5"/>
  <c r="B20" i="2" s="1"/>
  <c r="J12" i="5"/>
  <c r="G11" i="5"/>
  <c r="B19" i="2" s="1"/>
  <c r="J11" i="5"/>
  <c r="G10" i="5"/>
  <c r="B18" i="2" s="1"/>
  <c r="J10" i="5"/>
  <c r="D22" i="2"/>
  <c r="C20" i="2"/>
  <c r="E15" i="5" l="1"/>
  <c r="C16" i="2"/>
  <c r="J8" i="5"/>
  <c r="G8" i="5"/>
  <c r="B22" i="2"/>
  <c r="C22" i="2"/>
  <c r="G15" i="5" l="1"/>
  <c r="B16" i="2"/>
</calcChain>
</file>

<file path=xl/sharedStrings.xml><?xml version="1.0" encoding="utf-8"?>
<sst xmlns="http://schemas.openxmlformats.org/spreadsheetml/2006/main" count="148" uniqueCount="111">
  <si>
    <t>1.</t>
  </si>
  <si>
    <t>1.1</t>
  </si>
  <si>
    <t>1.2</t>
  </si>
  <si>
    <t>1.3</t>
  </si>
  <si>
    <t>1.4</t>
  </si>
  <si>
    <t>2.</t>
  </si>
  <si>
    <t>2.1</t>
  </si>
  <si>
    <t>2.2</t>
  </si>
  <si>
    <t>2.3</t>
  </si>
  <si>
    <t>2.4</t>
  </si>
  <si>
    <t>3.</t>
  </si>
  <si>
    <t>3.1</t>
  </si>
  <si>
    <t>3.2</t>
  </si>
  <si>
    <t>3.3</t>
  </si>
  <si>
    <t>3.4</t>
  </si>
  <si>
    <t>4.</t>
  </si>
  <si>
    <t>SUMA</t>
  </si>
  <si>
    <t>Nazwa Wnioskodawcy</t>
  </si>
  <si>
    <t>4.1</t>
  </si>
  <si>
    <t>4.2</t>
  </si>
  <si>
    <t>4.3</t>
  </si>
  <si>
    <t>4.4</t>
  </si>
  <si>
    <t>Partnerzy projektu</t>
  </si>
  <si>
    <t>Obowiązkowe załączniki</t>
  </si>
  <si>
    <t>(podpis Wnioskodawcy)</t>
  </si>
  <si>
    <t>…………………………………….</t>
  </si>
  <si>
    <t>(miejsce, data)</t>
  </si>
  <si>
    <t>ze środków IMiT</t>
  </si>
  <si>
    <t>Lp.</t>
  </si>
  <si>
    <t>………………………………………….</t>
  </si>
  <si>
    <t>Każdy partner w osobnym wierszu</t>
  </si>
  <si>
    <t>Status wniosku</t>
  </si>
  <si>
    <t>z innych źródeł</t>
  </si>
  <si>
    <t>Maksymalnie 1000 znaków. W celu wklejenia (skopiowanego tekstu) do danej komórki należy wcześniej wybrać przycisk F2.</t>
  </si>
  <si>
    <t>5.</t>
  </si>
  <si>
    <t>5.1</t>
  </si>
  <si>
    <t>5.2</t>
  </si>
  <si>
    <t>5.3</t>
  </si>
  <si>
    <t>5.4</t>
  </si>
  <si>
    <t>Z innych źródeł</t>
  </si>
  <si>
    <t>FORMULARZ ROZLICZENIA MERYTORYCZNEGO I FINANSOWEGO  PROGRAM WYDAWNICZY IMiT W DZIEDZINIE TAŃCA 2018</t>
  </si>
  <si>
    <t>Nakład</t>
  </si>
  <si>
    <t>Data wydania publikacji</t>
  </si>
  <si>
    <t>KOSZTORYS POWYKONAWCZY WYDATKÓW ZE ŚRODKÓW IMIT PRZEDSTAWIONY ZGODNIE Z WYKAZEM KOSZTÓW KWALIFIKOWANYCH</t>
  </si>
  <si>
    <t>Koszt całkowity</t>
  </si>
  <si>
    <t>Kategorie kosztów</t>
  </si>
  <si>
    <t>Suma</t>
  </si>
  <si>
    <t>Sprawozdanie z realizacji ramowego planu dystrybucji i promocji</t>
  </si>
  <si>
    <t>Krótka charakterystka publikacji</t>
  </si>
  <si>
    <t>1. Kosztorys powykonawczy całkowitych kosztów projektu zapisany w formularzu Excel (zakładka nr 2) – wydruk oraz wersja elektroniczna.
2. Spis faktur, rachunków i umów opłaconych ze środków IMiT, których kopie załączono do rozliczenia, zapisany w formularzu Excel (zakładka nr 3) – wydruk oraz wersja elektroniczna
3. Kopie umów, rachunków i faktur do wysokości dofinansowania IMiT (zgodnie z kosztorysem powykonawczym) powielone dwustronnie i poświadczone za zgodność z oryginałem.
4. Materiały, w których pojawiła się informacja o dofinansowaniu Publikacji przez IMiT – druki, broszury, plakaty itd.
5. Egzemplarze publikacji – zgodnie z umową.</t>
  </si>
  <si>
    <t xml:space="preserve">                                                    ………………………………………..</t>
  </si>
  <si>
    <t>Aby dodać kolejnego partnera (nowy wiersz), klinkij prawym przyciskiem w numer wiersza np. 12 i wybierz opcję "Wstaw"</t>
  </si>
  <si>
    <t>Z innych źródeł (w tym wpływy z biletów)</t>
  </si>
  <si>
    <t xml:space="preserve"> Ze środków IMiT</t>
  </si>
  <si>
    <t>Realizacja (faktycznie poniesione koszty)</t>
  </si>
  <si>
    <t>Opis kosztu</t>
  </si>
  <si>
    <t>Wydatki zrealizowane w ramach współfinansowania</t>
  </si>
  <si>
    <t>Numer umowy:</t>
  </si>
  <si>
    <t>Z innych środków</t>
  </si>
  <si>
    <t>Kwota wydatkowana ze środków IMiT</t>
  </si>
  <si>
    <t>Kwota dokumentu brutto</t>
  </si>
  <si>
    <t>Data zapłaty</t>
  </si>
  <si>
    <t>Numer w ewidencji księgowej wnioskodawcy</t>
  </si>
  <si>
    <t>Data wystawienia dokumentu księgowego</t>
  </si>
  <si>
    <t xml:space="preserve"> Numer dokuemntu księgowego</t>
  </si>
  <si>
    <t>Nazwa wystawcy dokumentu księgowego</t>
  </si>
  <si>
    <t>Przedmiot dokumentu księgowego</t>
  </si>
  <si>
    <t>Wykaz dokumentów potwierdzających poniesienie wydatków ze środków IMiT</t>
  </si>
  <si>
    <t>Załącznik 6</t>
  </si>
  <si>
    <t>Honoraria z tytułu praw autorskich lub opłaty licencyjne do projektu graficznego i ilustracji</t>
  </si>
  <si>
    <t>Koszty redakcji i korekty</t>
  </si>
  <si>
    <t>Koszty łamania, składu, naświetlania, impozycji oraz inne koszty przygotowania do druku</t>
  </si>
  <si>
    <t>Koszty druku pierwszego nakładu</t>
  </si>
  <si>
    <t>Koszty przygotowania elektronicznej wersji Publikacji w formie e-booka</t>
  </si>
  <si>
    <t>Wybierz z listy: brutto/netto</t>
  </si>
  <si>
    <t>Tytuł Publikacji</t>
  </si>
  <si>
    <t>Nazwa Wioskodawcy pobierana jest z arkusza formularza aplikacyjnego</t>
  </si>
  <si>
    <t>Tytuł Publikacji pobierany jest z arkusza formularza aplikacyjnego</t>
  </si>
  <si>
    <t>Tytuł publikacji/Nazwa i tytuł specjalnego numeru periodyku</t>
  </si>
  <si>
    <t>Aby dodać kolejny wiersz, kliknij prawym przyciskiem myszy w ostatni wiersz w danej kategorii i wybierz opcję „Wstaw”</t>
  </si>
  <si>
    <t>Powykonawczy koszt całkowity</t>
  </si>
  <si>
    <t>Maksymalnie 2500 znaków. W celu wklejenia (skopiowanego tekstu) do danej komórki należy wcześniej wybrać przycisk F2.</t>
  </si>
  <si>
    <t>2. Honoraria z tytułu praw autorskich lub opłaty licencyjne do projektu graficznego i ilustracji</t>
  </si>
  <si>
    <t>3.Koszty redakcji i korekty</t>
  </si>
  <si>
    <t>4. Koszty łamania, składu, naświetlania, impozycji oraz inne koszty przygotowania do druku</t>
  </si>
  <si>
    <t>5. Koszty druku pierwszego nakładu</t>
  </si>
  <si>
    <t>6. Koszty przygotowania elektronicznej wersji Publikacji w formie e-booka</t>
  </si>
  <si>
    <r>
      <t>Nazwa organizacji lub imię i nazwisko</t>
    </r>
    <r>
      <rPr>
        <b/>
        <sz val="8"/>
        <color theme="1"/>
        <rFont val="Times New Roman"/>
        <family val="1"/>
        <charset val="238"/>
      </rPr>
      <t> </t>
    </r>
  </si>
  <si>
    <t>Planowane koszty (zgodne z umową)</t>
  </si>
  <si>
    <t>Załącznik 5</t>
  </si>
  <si>
    <t>Załącznik nr 4</t>
  </si>
  <si>
    <t xml:space="preserve">Wysokość otrzymanego dofinansowania                 </t>
  </si>
  <si>
    <t>Honoraria z tytułu praw autorskich lub opłaty licencyjne do tekstów, tłumaczeń i zdjęć</t>
  </si>
  <si>
    <t>6.</t>
  </si>
  <si>
    <t>6.1</t>
  </si>
  <si>
    <t>6.2</t>
  </si>
  <si>
    <t>6.3</t>
  </si>
  <si>
    <t>6.4</t>
  </si>
  <si>
    <t>Sumy w kolumnie "Powykonawczy koszt całkowity" oraz w linii SUMA wyliczane są automatycznie</t>
  </si>
  <si>
    <t>3.5</t>
  </si>
  <si>
    <t>3.6</t>
  </si>
  <si>
    <t>Kwoty w kolumnie "Ze środków IMiT" pobierane są z arkusza zestawienie dokumentów</t>
  </si>
  <si>
    <t>Dane w kolumnie "ze środków IMiT" pobierane są automatycznie z arkusza "Budżet porealizacyjny"</t>
  </si>
  <si>
    <t>Sumy wydatków w poszczególnych kategoriach budźetowych wyliczane są automatycznie</t>
  </si>
  <si>
    <t>7.</t>
  </si>
  <si>
    <t>7.1</t>
  </si>
  <si>
    <t>7.2</t>
  </si>
  <si>
    <t>7.3</t>
  </si>
  <si>
    <t>7.4</t>
  </si>
  <si>
    <t>Inne koszty</t>
  </si>
  <si>
    <t>1.Honoraria z tytułu praw autorskich lub opłaty licencyjne do tekstów, tłumaczeń i zdjęć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</si>
</sst>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2"/>
      <color rgb="FFFFFF00"/>
      <name val="Times New Roman"/>
      <family val="1"/>
      <charset val="238"/>
    </font>
    <font>
      <sz val="11"/>
      <color rgb="FFFFFF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7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FF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rgb="FFFFFF00"/>
      <name val="Calibri"/>
      <family val="2"/>
      <charset val="238"/>
      <scheme val="minor"/>
    </font>
    <font>
      <sz val="11"/>
      <color theme="8" tint="0.79998168889431442"/>
      <name val="Calibri"/>
      <family val="2"/>
      <charset val="238"/>
      <scheme val="minor"/>
    </font>
    <font>
      <b/>
      <sz val="12"/>
      <color rgb="FFFFFF00"/>
      <name val="Calibri"/>
      <family val="2"/>
      <charset val="238"/>
      <scheme val="minor"/>
    </font>
    <font>
      <b/>
      <sz val="12"/>
      <color theme="8" tint="0.7999816888943144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507DBE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507DBE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3" borderId="11" xfId="0" applyFont="1" applyFill="1" applyBorder="1" applyAlignment="1">
      <alignment horizontal="center" vertical="center"/>
    </xf>
    <xf numFmtId="0" fontId="10" fillId="3" borderId="1" xfId="0" applyFont="1" applyFill="1" applyBorder="1"/>
    <xf numFmtId="164" fontId="10" fillId="3" borderId="1" xfId="0" applyNumberFormat="1" applyFont="1" applyFill="1" applyBorder="1"/>
    <xf numFmtId="0" fontId="10" fillId="0" borderId="1" xfId="0" applyFont="1" applyBorder="1" applyProtection="1">
      <protection locked="0"/>
    </xf>
    <xf numFmtId="164" fontId="10" fillId="0" borderId="1" xfId="0" applyNumberFormat="1" applyFont="1" applyBorder="1" applyProtection="1">
      <protection locked="0"/>
    </xf>
    <xf numFmtId="0" fontId="11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/>
    <xf numFmtId="0" fontId="6" fillId="0" borderId="0" xfId="0" applyFont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4" fillId="3" borderId="11" xfId="0" applyFont="1" applyFill="1" applyBorder="1" applyAlignment="1" applyProtection="1">
      <alignment vertical="center" wrapText="1"/>
      <protection locked="0"/>
    </xf>
    <xf numFmtId="0" fontId="4" fillId="3" borderId="1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164" fontId="14" fillId="4" borderId="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 applyProtection="1">
      <alignment vertical="center"/>
    </xf>
    <xf numFmtId="0" fontId="4" fillId="3" borderId="23" xfId="0" applyFont="1" applyFill="1" applyBorder="1" applyAlignment="1" applyProtection="1">
      <alignment vertical="center" wrapText="1"/>
    </xf>
    <xf numFmtId="0" fontId="1" fillId="0" borderId="0" xfId="0" applyFont="1" applyBorder="1"/>
    <xf numFmtId="0" fontId="15" fillId="0" borderId="0" xfId="0" applyFont="1" applyBorder="1"/>
    <xf numFmtId="0" fontId="11" fillId="0" borderId="0" xfId="0" applyFont="1" applyBorder="1" applyAlignment="1">
      <alignment wrapText="1"/>
    </xf>
    <xf numFmtId="164" fontId="10" fillId="3" borderId="28" xfId="0" applyNumberFormat="1" applyFont="1" applyFill="1" applyBorder="1"/>
    <xf numFmtId="0" fontId="11" fillId="3" borderId="29" xfId="0" applyFont="1" applyFill="1" applyBorder="1" applyAlignment="1">
      <alignment horizontal="center"/>
    </xf>
    <xf numFmtId="164" fontId="10" fillId="0" borderId="25" xfId="0" applyNumberFormat="1" applyFont="1" applyBorder="1" applyProtection="1">
      <protection locked="0"/>
    </xf>
    <xf numFmtId="0" fontId="10" fillId="0" borderId="25" xfId="0" applyNumberFormat="1" applyFont="1" applyBorder="1" applyProtection="1">
      <protection locked="0"/>
    </xf>
    <xf numFmtId="0" fontId="10" fillId="0" borderId="25" xfId="0" applyNumberFormat="1" applyFont="1" applyBorder="1" applyAlignment="1" applyProtection="1">
      <alignment wrapText="1"/>
      <protection locked="0"/>
    </xf>
    <xf numFmtId="0" fontId="10" fillId="0" borderId="1" xfId="0" applyNumberFormat="1" applyFont="1" applyBorder="1" applyProtection="1">
      <protection locked="0"/>
    </xf>
    <xf numFmtId="0" fontId="10" fillId="0" borderId="1" xfId="0" applyNumberFormat="1" applyFont="1" applyBorder="1" applyAlignment="1" applyProtection="1">
      <alignment wrapText="1"/>
      <protection locked="0"/>
    </xf>
    <xf numFmtId="0" fontId="14" fillId="4" borderId="25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49" fontId="10" fillId="0" borderId="0" xfId="0" applyNumberFormat="1" applyFont="1" applyBorder="1"/>
    <xf numFmtId="0" fontId="0" fillId="0" borderId="0" xfId="0" applyAlignment="1">
      <alignment wrapText="1"/>
    </xf>
    <xf numFmtId="164" fontId="15" fillId="3" borderId="0" xfId="0" applyNumberFormat="1" applyFont="1" applyFill="1" applyBorder="1"/>
    <xf numFmtId="0" fontId="15" fillId="0" borderId="1" xfId="0" applyFont="1" applyBorder="1"/>
    <xf numFmtId="164" fontId="14" fillId="4" borderId="0" xfId="0" applyNumberFormat="1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164" fontId="10" fillId="3" borderId="0" xfId="0" applyNumberFormat="1" applyFont="1" applyFill="1" applyBorder="1"/>
    <xf numFmtId="164" fontId="14" fillId="4" borderId="1" xfId="0" applyNumberFormat="1" applyFont="1" applyFill="1" applyBorder="1" applyAlignment="1">
      <alignment vertical="center" wrapText="1"/>
    </xf>
    <xf numFmtId="0" fontId="11" fillId="3" borderId="11" xfId="0" applyFont="1" applyFill="1" applyBorder="1" applyAlignment="1" applyProtection="1">
      <alignment vertical="center" wrapText="1"/>
    </xf>
    <xf numFmtId="0" fontId="10" fillId="3" borderId="11" xfId="0" applyFont="1" applyFill="1" applyBorder="1" applyAlignment="1" applyProtection="1">
      <alignment vertical="center" wrapText="1"/>
    </xf>
    <xf numFmtId="164" fontId="0" fillId="0" borderId="12" xfId="0" applyNumberFormat="1" applyBorder="1" applyAlignment="1" applyProtection="1">
      <alignment horizontal="center" vertical="center" wrapText="1"/>
      <protection locked="0"/>
    </xf>
    <xf numFmtId="0" fontId="4" fillId="3" borderId="36" xfId="0" applyFont="1" applyFill="1" applyBorder="1" applyAlignment="1" applyProtection="1">
      <alignment vertical="center" wrapText="1"/>
    </xf>
    <xf numFmtId="0" fontId="4" fillId="3" borderId="37" xfId="0" applyFont="1" applyFill="1" applyBorder="1" applyAlignment="1" applyProtection="1">
      <alignment vertical="center" wrapText="1"/>
    </xf>
    <xf numFmtId="164" fontId="0" fillId="0" borderId="11" xfId="0" applyNumberFormat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/>
    <xf numFmtId="0" fontId="10" fillId="2" borderId="1" xfId="0" applyFont="1" applyFill="1" applyBorder="1" applyAlignment="1">
      <alignment wrapText="1"/>
    </xf>
    <xf numFmtId="0" fontId="11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left"/>
    </xf>
    <xf numFmtId="0" fontId="20" fillId="2" borderId="30" xfId="0" applyFont="1" applyFill="1" applyBorder="1" applyAlignment="1">
      <alignment horizontal="left" vertical="center" wrapText="1"/>
    </xf>
    <xf numFmtId="0" fontId="20" fillId="2" borderId="43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2" borderId="0" xfId="0" applyFont="1" applyFill="1" applyAlignment="1">
      <alignment horizontal="left" wrapText="1"/>
    </xf>
    <xf numFmtId="164" fontId="20" fillId="5" borderId="1" xfId="0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/>
    </xf>
    <xf numFmtId="0" fontId="21" fillId="0" borderId="0" xfId="0" applyFont="1"/>
    <xf numFmtId="0" fontId="10" fillId="0" borderId="1" xfId="0" applyNumberFormat="1" applyFont="1" applyFill="1" applyBorder="1" applyProtection="1">
      <protection locked="0"/>
    </xf>
    <xf numFmtId="0" fontId="10" fillId="0" borderId="25" xfId="0" applyNumberFormat="1" applyFont="1" applyFill="1" applyBorder="1" applyProtection="1">
      <protection locked="0"/>
    </xf>
    <xf numFmtId="164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left"/>
    </xf>
    <xf numFmtId="164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164" fontId="2" fillId="5" borderId="11" xfId="0" applyNumberFormat="1" applyFont="1" applyFill="1" applyBorder="1" applyAlignment="1" applyProtection="1">
      <alignment horizontal="center" vertical="center"/>
    </xf>
    <xf numFmtId="0" fontId="0" fillId="0" borderId="0" xfId="0" applyFont="1"/>
    <xf numFmtId="0" fontId="22" fillId="0" borderId="0" xfId="0" applyFont="1" applyProtection="1">
      <protection locked="0"/>
    </xf>
    <xf numFmtId="0" fontId="22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23" fillId="0" borderId="0" xfId="0" applyFont="1"/>
    <xf numFmtId="164" fontId="23" fillId="4" borderId="44" xfId="0" applyNumberFormat="1" applyFont="1" applyFill="1" applyBorder="1" applyAlignment="1">
      <alignment horizontal="left" vertical="center" wrapText="1"/>
    </xf>
    <xf numFmtId="14" fontId="10" fillId="0" borderId="1" xfId="0" applyNumberFormat="1" applyFont="1" applyBorder="1" applyProtection="1">
      <protection locked="0"/>
    </xf>
    <xf numFmtId="14" fontId="10" fillId="0" borderId="25" xfId="0" applyNumberFormat="1" applyFont="1" applyBorder="1" applyProtection="1">
      <protection locked="0"/>
    </xf>
    <xf numFmtId="0" fontId="24" fillId="0" borderId="0" xfId="0" applyFont="1" applyProtection="1">
      <protection locked="0"/>
    </xf>
    <xf numFmtId="0" fontId="18" fillId="0" borderId="1" xfId="0" applyFont="1" applyBorder="1"/>
    <xf numFmtId="0" fontId="19" fillId="0" borderId="0" xfId="0" applyFont="1"/>
    <xf numFmtId="164" fontId="19" fillId="0" borderId="0" xfId="0" applyNumberFormat="1" applyFont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2" borderId="5" xfId="0" applyFont="1" applyFill="1" applyBorder="1"/>
    <xf numFmtId="0" fontId="10" fillId="2" borderId="5" xfId="0" applyFont="1" applyFill="1" applyBorder="1" applyAlignment="1">
      <alignment wrapText="1"/>
    </xf>
    <xf numFmtId="0" fontId="10" fillId="3" borderId="12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5" xfId="0" applyFont="1" applyBorder="1" applyAlignment="1" applyProtection="1">
      <alignment horizontal="left" vertical="top" wrapText="1"/>
      <protection locked="0"/>
    </xf>
    <xf numFmtId="0" fontId="17" fillId="0" borderId="4" xfId="0" applyFont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top" wrapText="1"/>
    </xf>
    <xf numFmtId="0" fontId="4" fillId="3" borderId="12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3" borderId="18" xfId="0" applyFont="1" applyFill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24" xfId="0" applyBorder="1" applyAlignment="1">
      <alignment wrapText="1"/>
    </xf>
    <xf numFmtId="0" fontId="4" fillId="3" borderId="15" xfId="0" applyFont="1" applyFill="1" applyBorder="1" applyAlignment="1">
      <alignment vertical="center"/>
    </xf>
    <xf numFmtId="0" fontId="0" fillId="3" borderId="20" xfId="0" applyFill="1" applyBorder="1" applyAlignment="1"/>
    <xf numFmtId="0" fontId="0" fillId="0" borderId="16" xfId="0" applyBorder="1" applyAlignment="1"/>
    <xf numFmtId="0" fontId="0" fillId="0" borderId="0" xfId="0" applyAlignment="1"/>
    <xf numFmtId="0" fontId="8" fillId="0" borderId="5" xfId="0" applyFont="1" applyBorder="1" applyAlignment="1" applyProtection="1">
      <alignment horizontal="left" vertical="top" wrapText="1" shrinkToFit="1"/>
      <protection locked="0"/>
    </xf>
    <xf numFmtId="0" fontId="8" fillId="0" borderId="4" xfId="0" applyFont="1" applyBorder="1" applyAlignment="1" applyProtection="1">
      <alignment horizontal="left" vertical="top" wrapText="1" shrinkToFit="1"/>
      <protection locked="0"/>
    </xf>
    <xf numFmtId="0" fontId="0" fillId="0" borderId="2" xfId="0" applyBorder="1" applyAlignment="1">
      <alignment horizontal="left" vertical="top" wrapText="1" shrinkToFit="1"/>
    </xf>
    <xf numFmtId="0" fontId="4" fillId="3" borderId="21" xfId="0" applyFont="1" applyFill="1" applyBorder="1" applyAlignment="1">
      <alignment vertical="center"/>
    </xf>
    <xf numFmtId="0" fontId="0" fillId="0" borderId="4" xfId="0" applyBorder="1" applyAlignment="1"/>
    <xf numFmtId="0" fontId="0" fillId="0" borderId="22" xfId="0" applyBorder="1" applyAlignment="1"/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19" fillId="0" borderId="14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4" fillId="3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2" borderId="38" xfId="0" applyFont="1" applyFill="1" applyBorder="1" applyAlignment="1" applyProtection="1">
      <alignment vertical="center" wrapText="1"/>
      <protection locked="0"/>
    </xf>
    <xf numFmtId="0" fontId="0" fillId="0" borderId="39" xfId="0" applyBorder="1" applyAlignment="1" applyProtection="1">
      <alignment vertical="center" wrapText="1"/>
      <protection locked="0"/>
    </xf>
    <xf numFmtId="0" fontId="0" fillId="0" borderId="40" xfId="0" applyBorder="1" applyAlignment="1" applyProtection="1">
      <alignment vertical="center" wrapText="1"/>
      <protection locked="0"/>
    </xf>
    <xf numFmtId="0" fontId="3" fillId="2" borderId="11" xfId="0" applyNumberFormat="1" applyFont="1" applyFill="1" applyBorder="1" applyAlignment="1" applyProtection="1">
      <alignment vertical="center" wrapText="1"/>
      <protection locked="0"/>
    </xf>
    <xf numFmtId="0" fontId="0" fillId="0" borderId="11" xfId="0" applyNumberFormat="1" applyBorder="1" applyAlignment="1" applyProtection="1">
      <alignment vertical="center" wrapText="1"/>
      <protection locked="0"/>
    </xf>
    <xf numFmtId="14" fontId="3" fillId="2" borderId="11" xfId="0" applyNumberFormat="1" applyFont="1" applyFill="1" applyBorder="1" applyAlignment="1" applyProtection="1">
      <alignment vertical="center" wrapText="1"/>
      <protection locked="0"/>
    </xf>
    <xf numFmtId="0" fontId="0" fillId="2" borderId="11" xfId="0" applyNumberFormat="1" applyFill="1" applyBorder="1" applyAlignment="1" applyProtection="1">
      <alignment vertical="center" wrapText="1"/>
      <protection locked="0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9" fillId="0" borderId="0" xfId="0" applyFont="1" applyAlignment="1">
      <alignment horizontal="right" vertical="center" wrapText="1"/>
    </xf>
    <xf numFmtId="0" fontId="11" fillId="0" borderId="6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164" fontId="14" fillId="4" borderId="5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10" fillId="0" borderId="27" xfId="0" applyNumberFormat="1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164" fontId="14" fillId="4" borderId="30" xfId="0" applyNumberFormat="1" applyFont="1" applyFill="1" applyBorder="1" applyAlignment="1">
      <alignment horizontal="center" vertical="center" wrapText="1"/>
    </xf>
    <xf numFmtId="164" fontId="14" fillId="4" borderId="27" xfId="0" applyNumberFormat="1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0" borderId="0" xfId="0" applyAlignment="1">
      <alignment wrapText="1"/>
    </xf>
    <xf numFmtId="0" fontId="11" fillId="0" borderId="9" xfId="0" applyFont="1" applyBorder="1" applyAlignment="1">
      <alignment wrapText="1"/>
    </xf>
    <xf numFmtId="0" fontId="0" fillId="0" borderId="9" xfId="0" applyBorder="1" applyAlignment="1"/>
    <xf numFmtId="0" fontId="0" fillId="5" borderId="8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10" fillId="3" borderId="4" xfId="0" applyFont="1" applyFill="1" applyBorder="1" applyAlignment="1">
      <alignment horizontal="left" wrapText="1"/>
    </xf>
    <xf numFmtId="0" fontId="10" fillId="3" borderId="2" xfId="0" applyFont="1" applyFill="1" applyBorder="1" applyAlignment="1">
      <alignment horizontal="left" wrapText="1"/>
    </xf>
    <xf numFmtId="0" fontId="10" fillId="3" borderId="34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l/Desktop/IMIT-wnioski/4-scena-dla-tanca/senat%20wniose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michalak/AppData/Local/Microsoft/Windows/Temporary%20Internet%20Files/Content.Outlook/U9C9W2M7/senat%20wnios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ERTA"/>
      <sheetName val="Zał. 2a Kosztorys wg rodzaju"/>
      <sheetName val="Zał. 2b Kosztorys - kraje"/>
      <sheetName val="Zał. 2c Źródła fin."/>
      <sheetName val="Zał. 5 Partnerzy, beneficjenci"/>
      <sheetName val="LISTY"/>
    </sheetNames>
    <sheetDataSet>
      <sheetData sheetId="0"/>
      <sheetData sheetId="1"/>
      <sheetData sheetId="2"/>
      <sheetData sheetId="3"/>
      <sheetData sheetId="4"/>
      <sheetData sheetId="5">
        <row r="18">
          <cell r="A18" t="str">
            <v>Partner krajowy</v>
          </cell>
        </row>
        <row r="19">
          <cell r="A19" t="str">
            <v>Partner zagraniczny</v>
          </cell>
        </row>
        <row r="20">
          <cell r="A20" t="str">
            <v>Beneficjent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ERTA"/>
      <sheetName val="Zał. 2a Kosztorys wg rodzaju"/>
      <sheetName val="Zał. 2b Kosztorys - kraje"/>
      <sheetName val="Zał. 2c Źródła fin."/>
      <sheetName val="Zał. 5 Partnerzy, beneficjenci"/>
      <sheetName val="LISTY"/>
    </sheetNames>
    <sheetDataSet>
      <sheetData sheetId="0"/>
      <sheetData sheetId="1"/>
      <sheetData sheetId="2"/>
      <sheetData sheetId="3"/>
      <sheetData sheetId="4"/>
      <sheetData sheetId="5">
        <row r="18">
          <cell r="A18" t="str">
            <v>Partner krajowy</v>
          </cell>
        </row>
        <row r="19">
          <cell r="A19" t="str">
            <v>Partner zagraniczny</v>
          </cell>
        </row>
        <row r="20">
          <cell r="A20" t="str">
            <v>Beneficjent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2"/>
  <sheetViews>
    <sheetView showGridLines="0" tabSelected="1" view="pageBreakPreview" zoomScale="130" zoomScaleNormal="130" zoomScaleSheetLayoutView="130" workbookViewId="0">
      <pane ySplit="1" topLeftCell="A2" activePane="bottomLeft" state="frozen"/>
      <selection pane="bottomLeft" activeCell="B20" sqref="B20"/>
    </sheetView>
  </sheetViews>
  <sheetFormatPr defaultRowHeight="15" x14ac:dyDescent="0.25"/>
  <cols>
    <col min="1" max="1" width="31.140625" customWidth="1"/>
    <col min="2" max="2" width="17.5703125" customWidth="1"/>
    <col min="3" max="3" width="18.85546875" customWidth="1"/>
    <col min="4" max="4" width="19.42578125" style="1" customWidth="1"/>
    <col min="5" max="5" width="17.7109375" customWidth="1"/>
    <col min="6" max="6" width="125.5703125" bestFit="1" customWidth="1"/>
  </cols>
  <sheetData>
    <row r="1" spans="1:6" s="1" customFormat="1" ht="40.5" customHeight="1" thickBot="1" x14ac:dyDescent="0.3">
      <c r="A1" s="50" t="s">
        <v>90</v>
      </c>
      <c r="B1" s="51" t="s">
        <v>57</v>
      </c>
      <c r="C1" s="114"/>
      <c r="D1" s="115"/>
      <c r="E1" s="19" t="str">
        <f>IF((COUNTA(B3,B4,B6,A9,#REF!,#REF!,#REF!,A24,A26,#REF!,#REF!,#REF!,#REF!,#REF!,#REF!,#REF!,#REF!,#REF!,#REF!,#REF!,#REF!,#REF!,#REF!,#REF!,#REF!,#REF!,#REF!,#REF!))=28,"Arkusz wypełniony prawidłowo","Wypełnij wszystkie wymagane pola")</f>
        <v>Wypełnij wszystkie wymagane pola</v>
      </c>
      <c r="F1" s="18" t="s">
        <v>31</v>
      </c>
    </row>
    <row r="2" spans="1:6" s="1" customFormat="1" ht="51" customHeight="1" thickBot="1" x14ac:dyDescent="0.3">
      <c r="A2" s="133" t="s">
        <v>40</v>
      </c>
      <c r="B2" s="134"/>
      <c r="C2" s="134"/>
      <c r="D2" s="135"/>
      <c r="E2" s="19"/>
      <c r="F2" s="18"/>
    </row>
    <row r="3" spans="1:6" ht="27.75" customHeight="1" x14ac:dyDescent="0.25">
      <c r="A3" s="26" t="s">
        <v>17</v>
      </c>
      <c r="B3" s="126"/>
      <c r="C3" s="127"/>
      <c r="D3" s="128"/>
    </row>
    <row r="4" spans="1:6" ht="39" customHeight="1" x14ac:dyDescent="0.25">
      <c r="A4" s="21" t="s">
        <v>78</v>
      </c>
      <c r="B4" s="122"/>
      <c r="C4" s="122"/>
      <c r="D4" s="123"/>
    </row>
    <row r="5" spans="1:6" s="1" customFormat="1" ht="18.75" customHeight="1" x14ac:dyDescent="0.25">
      <c r="A5" s="21" t="s">
        <v>41</v>
      </c>
      <c r="B5" s="129"/>
      <c r="C5" s="130"/>
      <c r="D5" s="123"/>
    </row>
    <row r="6" spans="1:6" s="16" customFormat="1" ht="23.25" customHeight="1" x14ac:dyDescent="0.25">
      <c r="A6" s="20" t="s">
        <v>42</v>
      </c>
      <c r="B6" s="131"/>
      <c r="C6" s="132"/>
      <c r="D6" s="123"/>
      <c r="F6" s="17"/>
    </row>
    <row r="7" spans="1:6" ht="24.75" customHeight="1" x14ac:dyDescent="0.25">
      <c r="A7" s="124" t="s">
        <v>22</v>
      </c>
      <c r="B7" s="124"/>
      <c r="C7" s="124"/>
      <c r="D7" s="125"/>
    </row>
    <row r="8" spans="1:6" ht="22.5" customHeight="1" x14ac:dyDescent="0.25">
      <c r="A8" s="98" t="s">
        <v>87</v>
      </c>
      <c r="B8" s="119"/>
      <c r="C8" s="119"/>
      <c r="D8" s="120"/>
      <c r="F8" s="64" t="s">
        <v>30</v>
      </c>
    </row>
    <row r="9" spans="1:6" s="16" customFormat="1" ht="21" customHeight="1" x14ac:dyDescent="0.25">
      <c r="A9" s="122"/>
      <c r="B9" s="123"/>
      <c r="C9" s="123"/>
      <c r="D9" s="123"/>
    </row>
    <row r="10" spans="1:6" s="16" customFormat="1" ht="22.5" customHeight="1" x14ac:dyDescent="0.25">
      <c r="A10" s="122"/>
      <c r="B10" s="123"/>
      <c r="C10" s="123"/>
      <c r="D10" s="123"/>
    </row>
    <row r="11" spans="1:6" s="16" customFormat="1" ht="22.5" customHeight="1" x14ac:dyDescent="0.25">
      <c r="A11" s="122"/>
      <c r="B11" s="123"/>
      <c r="C11" s="123"/>
      <c r="D11" s="123"/>
      <c r="F11" s="73" t="s">
        <v>51</v>
      </c>
    </row>
    <row r="12" spans="1:6" s="16" customFormat="1" ht="21.75" customHeight="1" x14ac:dyDescent="0.25">
      <c r="A12" s="116"/>
      <c r="B12" s="117"/>
      <c r="C12" s="117"/>
      <c r="D12" s="118"/>
      <c r="F12" s="74"/>
    </row>
    <row r="13" spans="1:6" ht="39" customHeight="1" x14ac:dyDescent="0.25">
      <c r="A13" s="121" t="s">
        <v>91</v>
      </c>
      <c r="B13" s="120"/>
      <c r="C13" s="49"/>
      <c r="D13" s="52"/>
      <c r="F13" s="75" t="s">
        <v>74</v>
      </c>
    </row>
    <row r="14" spans="1:6" s="1" customFormat="1" ht="42" customHeight="1" x14ac:dyDescent="0.25">
      <c r="A14" s="98" t="s">
        <v>43</v>
      </c>
      <c r="B14" s="99"/>
      <c r="C14" s="99"/>
      <c r="D14" s="100"/>
      <c r="F14" s="72"/>
    </row>
    <row r="15" spans="1:6" s="1" customFormat="1" ht="34.5" customHeight="1" x14ac:dyDescent="0.25">
      <c r="A15" s="25" t="s">
        <v>45</v>
      </c>
      <c r="B15" s="8" t="s">
        <v>44</v>
      </c>
      <c r="C15" s="8" t="s">
        <v>27</v>
      </c>
      <c r="D15" s="8" t="s">
        <v>32</v>
      </c>
      <c r="F15" s="64" t="s">
        <v>102</v>
      </c>
    </row>
    <row r="16" spans="1:6" s="1" customFormat="1" ht="39.75" customHeight="1" x14ac:dyDescent="0.25">
      <c r="A16" s="48" t="s">
        <v>110</v>
      </c>
      <c r="B16" s="71">
        <f>'Budżet porealizacyjny'!G8</f>
        <v>0</v>
      </c>
      <c r="C16" s="71">
        <f>'Budżet porealizacyjny'!E8</f>
        <v>0</v>
      </c>
      <c r="D16" s="71">
        <f>'Budżet porealizacyjny'!F8</f>
        <v>0</v>
      </c>
      <c r="F16" s="64"/>
    </row>
    <row r="17" spans="1:6" s="1" customFormat="1" ht="49.5" customHeight="1" x14ac:dyDescent="0.25">
      <c r="A17" s="48" t="s">
        <v>82</v>
      </c>
      <c r="B17" s="71">
        <f>'Budżet porealizacyjny'!G9</f>
        <v>0</v>
      </c>
      <c r="C17" s="71">
        <f>'Budżet porealizacyjny'!E9</f>
        <v>0</v>
      </c>
      <c r="D17" s="71">
        <f>'Budżet porealizacyjny'!F9</f>
        <v>0</v>
      </c>
      <c r="F17" s="15"/>
    </row>
    <row r="18" spans="1:6" s="1" customFormat="1" ht="31.5" customHeight="1" x14ac:dyDescent="0.25">
      <c r="A18" s="48" t="s">
        <v>83</v>
      </c>
      <c r="B18" s="71">
        <f>'Budżet porealizacyjny'!G10</f>
        <v>0</v>
      </c>
      <c r="C18" s="71">
        <f>'Budżet porealizacyjny'!E10</f>
        <v>0</v>
      </c>
      <c r="D18" s="71">
        <f>'Budżet porealizacyjny'!F10</f>
        <v>0</v>
      </c>
      <c r="F18" s="15"/>
    </row>
    <row r="19" spans="1:6" s="1" customFormat="1" ht="46.5" customHeight="1" x14ac:dyDescent="0.25">
      <c r="A19" s="48" t="s">
        <v>84</v>
      </c>
      <c r="B19" s="71">
        <f>'Budżet porealizacyjny'!G11</f>
        <v>0</v>
      </c>
      <c r="C19" s="71">
        <f>'Budżet porealizacyjny'!E11</f>
        <v>0</v>
      </c>
      <c r="D19" s="71">
        <f>'Budżet porealizacyjny'!F11</f>
        <v>0</v>
      </c>
      <c r="F19" s="15"/>
    </row>
    <row r="20" spans="1:6" s="1" customFormat="1" ht="41.25" customHeight="1" x14ac:dyDescent="0.25">
      <c r="A20" s="48" t="s">
        <v>85</v>
      </c>
      <c r="B20" s="71">
        <f>'Budżet porealizacyjny'!G12</f>
        <v>0</v>
      </c>
      <c r="C20" s="71">
        <f>'Budżet porealizacyjny'!E12</f>
        <v>0</v>
      </c>
      <c r="D20" s="71">
        <f>'Budżet porealizacyjny'!F12</f>
        <v>0</v>
      </c>
      <c r="F20" s="15"/>
    </row>
    <row r="21" spans="1:6" s="1" customFormat="1" ht="45.75" customHeight="1" x14ac:dyDescent="0.25">
      <c r="A21" s="48" t="s">
        <v>86</v>
      </c>
      <c r="B21" s="71">
        <f>'Budżet porealizacyjny'!G13</f>
        <v>0</v>
      </c>
      <c r="C21" s="71">
        <f>'Budżet porealizacyjny'!E13</f>
        <v>0</v>
      </c>
      <c r="D21" s="71">
        <f>'Budżet porealizacyjny'!F13</f>
        <v>0</v>
      </c>
      <c r="F21" s="15"/>
    </row>
    <row r="22" spans="1:6" s="1" customFormat="1" ht="27.75" customHeight="1" x14ac:dyDescent="0.25">
      <c r="A22" s="47" t="s">
        <v>46</v>
      </c>
      <c r="B22" s="71">
        <f>SUM(B17:B21)</f>
        <v>0</v>
      </c>
      <c r="C22" s="71">
        <f>SUM(C17:C21)</f>
        <v>0</v>
      </c>
      <c r="D22" s="71">
        <f>SUM(D17:D21)</f>
        <v>0</v>
      </c>
      <c r="F22" s="15"/>
    </row>
    <row r="23" spans="1:6" ht="27" customHeight="1" x14ac:dyDescent="0.25">
      <c r="A23" s="101" t="s">
        <v>48</v>
      </c>
      <c r="B23" s="102"/>
      <c r="C23" s="102"/>
      <c r="D23" s="103"/>
    </row>
    <row r="24" spans="1:6" s="1" customFormat="1" ht="330.75" customHeight="1" x14ac:dyDescent="0.25">
      <c r="A24" s="108"/>
      <c r="B24" s="109"/>
      <c r="C24" s="109"/>
      <c r="D24" s="110"/>
      <c r="E24" s="3">
        <f>LEN(A24)</f>
        <v>0</v>
      </c>
      <c r="F24" s="76" t="s">
        <v>81</v>
      </c>
    </row>
    <row r="25" spans="1:6" ht="22.5" customHeight="1" x14ac:dyDescent="0.25">
      <c r="A25" s="111" t="s">
        <v>47</v>
      </c>
      <c r="B25" s="112"/>
      <c r="C25" s="112"/>
      <c r="D25" s="113"/>
    </row>
    <row r="26" spans="1:6" ht="142.5" customHeight="1" x14ac:dyDescent="0.25">
      <c r="A26" s="95"/>
      <c r="B26" s="96"/>
      <c r="C26" s="96"/>
      <c r="D26" s="97"/>
      <c r="E26" s="2">
        <f>LEN(A26)</f>
        <v>0</v>
      </c>
      <c r="F26" s="77" t="s">
        <v>33</v>
      </c>
    </row>
    <row r="27" spans="1:6" ht="15.75" x14ac:dyDescent="0.25">
      <c r="A27" s="104" t="s">
        <v>23</v>
      </c>
      <c r="B27" s="105"/>
      <c r="C27" s="105"/>
      <c r="D27" s="106"/>
    </row>
    <row r="28" spans="1:6" ht="135.75" customHeight="1" x14ac:dyDescent="0.25">
      <c r="A28" s="90" t="s">
        <v>49</v>
      </c>
      <c r="B28" s="91"/>
      <c r="C28" s="91"/>
      <c r="D28" s="92"/>
    </row>
    <row r="29" spans="1:6" ht="15.75" x14ac:dyDescent="0.25">
      <c r="A29" s="5"/>
    </row>
    <row r="30" spans="1:6" ht="15.75" x14ac:dyDescent="0.25">
      <c r="A30" s="7"/>
      <c r="B30" s="107"/>
      <c r="C30" s="107"/>
      <c r="D30" s="23"/>
    </row>
    <row r="31" spans="1:6" x14ac:dyDescent="0.25">
      <c r="A31" s="4" t="s">
        <v>25</v>
      </c>
      <c r="B31" s="94" t="s">
        <v>50</v>
      </c>
      <c r="C31" s="94"/>
      <c r="D31" s="22"/>
    </row>
    <row r="32" spans="1:6" ht="11.25" customHeight="1" x14ac:dyDescent="0.25">
      <c r="A32" s="6" t="s">
        <v>26</v>
      </c>
      <c r="B32" s="93" t="s">
        <v>24</v>
      </c>
      <c r="C32" s="93"/>
      <c r="D32" s="94"/>
    </row>
  </sheetData>
  <sheetProtection formatRows="0" insertRows="0" deleteRows="0"/>
  <mergeCells count="23">
    <mergeCell ref="C1:D1"/>
    <mergeCell ref="A12:D12"/>
    <mergeCell ref="A8:D8"/>
    <mergeCell ref="A13:B13"/>
    <mergeCell ref="A9:D9"/>
    <mergeCell ref="A10:D10"/>
    <mergeCell ref="A11:D11"/>
    <mergeCell ref="A7:D7"/>
    <mergeCell ref="B3:D3"/>
    <mergeCell ref="B4:D4"/>
    <mergeCell ref="B5:D5"/>
    <mergeCell ref="B6:D6"/>
    <mergeCell ref="A2:D2"/>
    <mergeCell ref="A28:D28"/>
    <mergeCell ref="B32:D32"/>
    <mergeCell ref="A26:D26"/>
    <mergeCell ref="A14:D14"/>
    <mergeCell ref="A23:D23"/>
    <mergeCell ref="A27:D27"/>
    <mergeCell ref="B30:C30"/>
    <mergeCell ref="B31:C31"/>
    <mergeCell ref="A24:D24"/>
    <mergeCell ref="A25:D25"/>
  </mergeCells>
  <dataValidations xWindow="484" yWindow="750" count="7">
    <dataValidation type="textLength" operator="lessThan" allowBlank="1" showInputMessage="1" showErrorMessage="1" errorTitle="Błąd" error="Przekroczono dopuszczalną ilość  znaków." sqref="A26:D26">
      <formula1>1001</formula1>
    </dataValidation>
    <dataValidation type="date" operator="greaterThan" allowBlank="1" showInputMessage="1" showErrorMessage="1" prompt="Prosze podać datę w formacie RRRR-MM-DD" sqref="B6:C6">
      <formula1>42993</formula1>
    </dataValidation>
    <dataValidation type="textLength" operator="lessThan" allowBlank="1" showInputMessage="1" showErrorMessage="1" errorTitle="Błąd" error="Przekroczono dopuszczalną ilość  znaków." sqref="A24:D24">
      <formula1>2501</formula1>
    </dataValidation>
    <dataValidation type="decimal" operator="greaterThanOrEqual" allowBlank="1" showInputMessage="1" showErrorMessage="1" error="Podaj liczbę, większą lub równą zero." sqref="C13">
      <formula1>0</formula1>
    </dataValidation>
    <dataValidation type="decimal" operator="greaterThanOrEqual" allowBlank="1" showInputMessage="1" showErrorMessage="1" sqref="B17:D22 D16">
      <formula1>0</formula1>
    </dataValidation>
    <dataValidation type="whole" operator="greaterThanOrEqual" allowBlank="1" showInputMessage="1" showErrorMessage="1" error="Wprowadź liczbę większą od 0" sqref="B5:D5">
      <formula1>0</formula1>
    </dataValidation>
    <dataValidation type="list" allowBlank="1" showInputMessage="1" showErrorMessage="1" sqref="D13">
      <formula1>"brutto,netto"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view="pageBreakPreview" zoomScale="120" zoomScaleNormal="100" zoomScaleSheetLayoutView="120" workbookViewId="0">
      <pane ySplit="7" topLeftCell="A11" activePane="bottomLeft" state="frozen"/>
      <selection pane="bottomLeft" activeCell="D15" sqref="D15"/>
    </sheetView>
  </sheetViews>
  <sheetFormatPr defaultRowHeight="15" x14ac:dyDescent="0.25"/>
  <cols>
    <col min="1" max="1" width="5.42578125" style="1" customWidth="1"/>
    <col min="2" max="2" width="25.7109375" style="1" customWidth="1"/>
    <col min="3" max="3" width="17" style="1" customWidth="1"/>
    <col min="4" max="4" width="19.42578125" style="1" customWidth="1"/>
    <col min="5" max="5" width="18.7109375" style="1" customWidth="1"/>
    <col min="6" max="6" width="19.5703125" style="1" customWidth="1"/>
    <col min="7" max="7" width="23.7109375" style="1" bestFit="1" customWidth="1"/>
    <col min="8" max="8" width="6.7109375" style="1" customWidth="1"/>
    <col min="9" max="9" width="2.7109375" style="1" customWidth="1"/>
    <col min="10" max="10" width="96" style="1" bestFit="1" customWidth="1"/>
    <col min="11" max="16384" width="9.140625" style="1"/>
  </cols>
  <sheetData>
    <row r="1" spans="1:10" ht="21" customHeight="1" thickBot="1" x14ac:dyDescent="0.3">
      <c r="A1" s="139" t="s">
        <v>57</v>
      </c>
      <c r="B1" s="139"/>
      <c r="C1" s="139"/>
      <c r="D1" s="139"/>
      <c r="E1" s="139"/>
      <c r="F1" s="138"/>
      <c r="G1" s="138"/>
    </row>
    <row r="2" spans="1:10" ht="15.75" customHeight="1" thickBot="1" x14ac:dyDescent="0.3">
      <c r="A2" s="140" t="s">
        <v>17</v>
      </c>
      <c r="B2" s="141"/>
      <c r="C2" s="156" t="str">
        <f>IF('Formularz rozliczenia'!B3&lt;&gt;"",'Formularz rozliczenia'!B3,"")</f>
        <v/>
      </c>
      <c r="D2" s="157"/>
      <c r="E2" s="157"/>
      <c r="F2" s="157"/>
      <c r="G2" s="158"/>
      <c r="J2" s="64" t="s">
        <v>76</v>
      </c>
    </row>
    <row r="3" spans="1:10" ht="15.75" customHeight="1" thickBot="1" x14ac:dyDescent="0.3">
      <c r="A3" s="142" t="s">
        <v>75</v>
      </c>
      <c r="B3" s="143"/>
      <c r="C3" s="159" t="str">
        <f>IF('Formularz rozliczenia'!B4&lt;&gt;"",'Formularz rozliczenia'!B4,"")</f>
        <v/>
      </c>
      <c r="D3" s="160"/>
      <c r="E3" s="160"/>
      <c r="F3" s="160"/>
      <c r="G3" s="161"/>
      <c r="J3" s="64" t="s">
        <v>77</v>
      </c>
    </row>
    <row r="4" spans="1:10" ht="15.75" customHeight="1" x14ac:dyDescent="0.25">
      <c r="A4" s="29"/>
      <c r="B4" s="29"/>
      <c r="C4" s="150" t="s">
        <v>89</v>
      </c>
      <c r="D4" s="151"/>
      <c r="E4" s="151"/>
      <c r="J4" s="15"/>
    </row>
    <row r="5" spans="1:10" ht="15.75" customHeight="1" x14ac:dyDescent="0.25">
      <c r="A5" s="29"/>
      <c r="B5" s="29"/>
      <c r="C5" s="152" t="s">
        <v>56</v>
      </c>
      <c r="D5" s="153"/>
      <c r="E5" s="153"/>
      <c r="J5" s="15"/>
    </row>
    <row r="6" spans="1:10" ht="48" customHeight="1" x14ac:dyDescent="0.25">
      <c r="A6" s="146" t="s">
        <v>28</v>
      </c>
      <c r="B6" s="148" t="s">
        <v>55</v>
      </c>
      <c r="C6" s="144" t="s">
        <v>88</v>
      </c>
      <c r="D6" s="145"/>
      <c r="E6" s="154" t="s">
        <v>54</v>
      </c>
      <c r="F6" s="155"/>
      <c r="G6" s="155"/>
      <c r="H6" s="43"/>
      <c r="J6" s="68" t="s">
        <v>101</v>
      </c>
    </row>
    <row r="7" spans="1:10" ht="21" x14ac:dyDescent="0.25">
      <c r="A7" s="147"/>
      <c r="B7" s="149"/>
      <c r="C7" s="24" t="s">
        <v>53</v>
      </c>
      <c r="D7" s="24" t="s">
        <v>39</v>
      </c>
      <c r="E7" s="24" t="s">
        <v>53</v>
      </c>
      <c r="F7" s="24" t="s">
        <v>52</v>
      </c>
      <c r="G7" s="46" t="s">
        <v>80</v>
      </c>
      <c r="H7" s="44"/>
      <c r="J7" s="64" t="s">
        <v>98</v>
      </c>
    </row>
    <row r="8" spans="1:10" ht="60.75" customHeight="1" x14ac:dyDescent="0.25">
      <c r="A8" s="58" t="s">
        <v>0</v>
      </c>
      <c r="B8" s="57" t="s">
        <v>92</v>
      </c>
      <c r="C8" s="67"/>
      <c r="D8" s="67"/>
      <c r="E8" s="61">
        <f>'Zestawienie dokumentów'!I7</f>
        <v>0</v>
      </c>
      <c r="F8" s="67"/>
      <c r="G8" s="61">
        <f>E8+F8</f>
        <v>0</v>
      </c>
      <c r="H8" s="44"/>
      <c r="J8" s="70" t="str">
        <f>IF(E8&gt;115% *C8,"BŁĄD. Koszt poniesiony ze środków IMiT nie może być wyższy o więcej niż 15% od planowanego.","")</f>
        <v/>
      </c>
    </row>
    <row r="9" spans="1:10" ht="60" x14ac:dyDescent="0.25">
      <c r="A9" s="53" t="s">
        <v>5</v>
      </c>
      <c r="B9" s="59" t="s">
        <v>69</v>
      </c>
      <c r="C9" s="69"/>
      <c r="D9" s="69"/>
      <c r="E9" s="62">
        <f>'Zestawienie dokumentów'!I12</f>
        <v>0</v>
      </c>
      <c r="F9" s="69"/>
      <c r="G9" s="61">
        <f t="shared" ref="G9:G13" si="0">E9+F9</f>
        <v>0</v>
      </c>
      <c r="H9" s="45"/>
      <c r="I9" s="41"/>
      <c r="J9" s="70" t="str">
        <f>IF(E9&gt;115% *C9,"BŁĄD. Koszt poniesiony ze środków IMiT nie może być wyższy o więcej niż 15% od planowanego.","")</f>
        <v/>
      </c>
    </row>
    <row r="10" spans="1:10" ht="22.5" customHeight="1" x14ac:dyDescent="0.25">
      <c r="A10" s="58" t="s">
        <v>10</v>
      </c>
      <c r="B10" s="60" t="s">
        <v>70</v>
      </c>
      <c r="C10" s="69"/>
      <c r="D10" s="69"/>
      <c r="E10" s="63">
        <f>'Zestawienie dokumentów'!I17</f>
        <v>0</v>
      </c>
      <c r="F10" s="69"/>
      <c r="G10" s="61">
        <f t="shared" si="0"/>
        <v>0</v>
      </c>
      <c r="H10" s="45"/>
      <c r="I10" s="27"/>
      <c r="J10" s="70" t="str">
        <f t="shared" ref="J10:J13" si="1">IF(E10&gt;115% *C10,"BŁĄD. Koszt poniesiony ze środków IMiT nie może być wyższy o więcej niż 15% od planowanego.","")</f>
        <v/>
      </c>
    </row>
    <row r="11" spans="1:10" ht="60" x14ac:dyDescent="0.25">
      <c r="A11" s="53" t="s">
        <v>15</v>
      </c>
      <c r="B11" s="54" t="s">
        <v>71</v>
      </c>
      <c r="C11" s="69"/>
      <c r="D11" s="69"/>
      <c r="E11" s="62">
        <f>'Zestawienie dokumentów'!I24</f>
        <v>0</v>
      </c>
      <c r="F11" s="69"/>
      <c r="G11" s="61">
        <f t="shared" si="0"/>
        <v>0</v>
      </c>
      <c r="H11" s="45"/>
      <c r="I11" s="28"/>
      <c r="J11" s="70" t="str">
        <f t="shared" si="1"/>
        <v/>
      </c>
    </row>
    <row r="12" spans="1:10" ht="30" x14ac:dyDescent="0.25">
      <c r="A12" s="58" t="s">
        <v>34</v>
      </c>
      <c r="B12" s="54" t="s">
        <v>72</v>
      </c>
      <c r="C12" s="69"/>
      <c r="D12" s="69"/>
      <c r="E12" s="62">
        <f>'Zestawienie dokumentów'!I29</f>
        <v>0</v>
      </c>
      <c r="F12" s="69"/>
      <c r="G12" s="61">
        <f t="shared" si="0"/>
        <v>0</v>
      </c>
      <c r="H12" s="45"/>
      <c r="I12" s="28"/>
      <c r="J12" s="70" t="str">
        <f t="shared" si="1"/>
        <v/>
      </c>
    </row>
    <row r="13" spans="1:10" ht="45" x14ac:dyDescent="0.25">
      <c r="A13" s="53" t="s">
        <v>93</v>
      </c>
      <c r="B13" s="54" t="s">
        <v>73</v>
      </c>
      <c r="C13" s="69"/>
      <c r="D13" s="69"/>
      <c r="E13" s="62">
        <f>'Zestawienie dokumentów'!I34</f>
        <v>0</v>
      </c>
      <c r="F13" s="69"/>
      <c r="G13" s="61">
        <f t="shared" si="0"/>
        <v>0</v>
      </c>
      <c r="H13" s="45"/>
      <c r="I13" s="28"/>
      <c r="J13" s="70" t="str">
        <f t="shared" si="1"/>
        <v/>
      </c>
    </row>
    <row r="14" spans="1:10" x14ac:dyDescent="0.25">
      <c r="A14" s="88" t="s">
        <v>104</v>
      </c>
      <c r="B14" s="89" t="s">
        <v>109</v>
      </c>
      <c r="C14" s="69"/>
      <c r="D14" s="69"/>
      <c r="E14" s="62">
        <f>'Zestawienie dokumentów'!I39</f>
        <v>0</v>
      </c>
      <c r="F14" s="69"/>
      <c r="G14" s="61">
        <f>SUM(E14:F14)</f>
        <v>0</v>
      </c>
      <c r="H14" s="45"/>
      <c r="I14" s="28"/>
      <c r="J14" s="70"/>
    </row>
    <row r="15" spans="1:10" x14ac:dyDescent="0.25">
      <c r="A15" s="55"/>
      <c r="B15" s="56" t="s">
        <v>16</v>
      </c>
      <c r="C15" s="63">
        <f>SUM(C8:C14)</f>
        <v>0</v>
      </c>
      <c r="D15" s="63">
        <f>SUM(D8:D14)</f>
        <v>0</v>
      </c>
      <c r="E15" s="63">
        <f>SUM(E8:E14)</f>
        <v>0</v>
      </c>
      <c r="F15" s="63">
        <f>SUM(F8:F14)</f>
        <v>0</v>
      </c>
      <c r="G15" s="63">
        <f>SUM(G8:G14)</f>
        <v>0</v>
      </c>
      <c r="H15" s="45"/>
      <c r="I15" s="28"/>
    </row>
    <row r="16" spans="1:10" x14ac:dyDescent="0.25">
      <c r="A16" s="13"/>
      <c r="B16" s="13"/>
      <c r="C16" s="14"/>
      <c r="D16" s="14"/>
      <c r="E16" s="14"/>
      <c r="F16" s="14"/>
      <c r="G16" s="14"/>
      <c r="J16" s="27"/>
    </row>
    <row r="18" spans="4:7" x14ac:dyDescent="0.25">
      <c r="D18" s="136" t="s">
        <v>29</v>
      </c>
      <c r="E18" s="136"/>
      <c r="F18" s="136" t="s">
        <v>29</v>
      </c>
      <c r="G18" s="136"/>
    </row>
    <row r="19" spans="4:7" x14ac:dyDescent="0.25">
      <c r="D19" s="137" t="s">
        <v>24</v>
      </c>
      <c r="E19" s="137"/>
      <c r="F19" s="137" t="s">
        <v>24</v>
      </c>
      <c r="G19" s="137"/>
    </row>
  </sheetData>
  <sheetProtection algorithmName="SHA-512" hashValue="VBs2nuP162kOs6rc0EtrclhSNBfQ4zwYLl6JszgqxgX30UIWwhlZ1sZ+l/V72TYbzl9KezwwQPm+bcEjZQNrAA==" saltValue="1VomIv6phBfe+sf4/ouy3w==" spinCount="100000" sheet="1" objects="1" scenarios="1" insertRows="0" deleteRows="0"/>
  <mergeCells count="16">
    <mergeCell ref="F18:G18"/>
    <mergeCell ref="F19:G19"/>
    <mergeCell ref="D18:E18"/>
    <mergeCell ref="D19:E19"/>
    <mergeCell ref="F1:G1"/>
    <mergeCell ref="A1:E1"/>
    <mergeCell ref="A2:B2"/>
    <mergeCell ref="A3:B3"/>
    <mergeCell ref="C6:D6"/>
    <mergeCell ref="A6:A7"/>
    <mergeCell ref="B6:B7"/>
    <mergeCell ref="C4:E4"/>
    <mergeCell ref="C5:E5"/>
    <mergeCell ref="E6:G6"/>
    <mergeCell ref="C2:G2"/>
    <mergeCell ref="C3:G3"/>
  </mergeCells>
  <pageMargins left="0.7" right="0.7" top="0.75" bottom="0.75" header="0.3" footer="0.3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view="pageBreakPreview" zoomScaleNormal="100" zoomScaleSheetLayoutView="100" workbookViewId="0">
      <pane ySplit="6" topLeftCell="A7" activePane="bottomLeft" state="frozen"/>
      <selection pane="bottomLeft" activeCell="G13" sqref="G13"/>
    </sheetView>
  </sheetViews>
  <sheetFormatPr defaultRowHeight="15" x14ac:dyDescent="0.25"/>
  <cols>
    <col min="1" max="1" width="3.85546875" style="1" bestFit="1" customWidth="1"/>
    <col min="2" max="2" width="13.7109375" style="1" customWidth="1"/>
    <col min="3" max="3" width="13.5703125" style="1" customWidth="1"/>
    <col min="4" max="4" width="13.85546875" style="1" customWidth="1"/>
    <col min="5" max="5" width="13.5703125" style="1" customWidth="1"/>
    <col min="6" max="6" width="12.7109375" style="1" customWidth="1"/>
    <col min="7" max="7" width="14.5703125" style="1" customWidth="1"/>
    <col min="8" max="8" width="12.85546875" style="1" customWidth="1"/>
    <col min="9" max="9" width="16.5703125" style="1" customWidth="1"/>
    <col min="10" max="10" width="15.7109375" style="1" customWidth="1"/>
    <col min="11" max="11" width="4" style="1" customWidth="1"/>
    <col min="12" max="12" width="96" style="1" bestFit="1" customWidth="1"/>
    <col min="13" max="16384" width="9.140625" style="1"/>
  </cols>
  <sheetData>
    <row r="1" spans="1:12" ht="21" customHeight="1" thickBot="1" x14ac:dyDescent="0.3">
      <c r="A1" s="139" t="s">
        <v>57</v>
      </c>
      <c r="B1" s="139"/>
      <c r="C1" s="139"/>
      <c r="D1" s="139"/>
      <c r="E1" s="139"/>
      <c r="F1" s="162">
        <f>'Budżet porealizacyjny'!F1:G1</f>
        <v>0</v>
      </c>
      <c r="G1" s="162"/>
      <c r="H1" s="40"/>
      <c r="I1" s="40"/>
      <c r="J1" s="40"/>
    </row>
    <row r="2" spans="1:12" ht="15.75" customHeight="1" thickBot="1" x14ac:dyDescent="0.3">
      <c r="A2" s="142" t="s">
        <v>17</v>
      </c>
      <c r="B2" s="163"/>
      <c r="C2" s="164"/>
      <c r="D2" s="165" t="str">
        <f>IF('Formularz rozliczenia'!B3&lt;&gt;"",'Formularz rozliczenia'!B3,"")</f>
        <v/>
      </c>
      <c r="E2" s="166"/>
      <c r="F2" s="166"/>
      <c r="G2" s="166"/>
      <c r="H2" s="166"/>
      <c r="I2" s="166"/>
      <c r="J2" s="167"/>
      <c r="L2" s="78" t="s">
        <v>76</v>
      </c>
    </row>
    <row r="3" spans="1:12" ht="15.75" customHeight="1" thickBot="1" x14ac:dyDescent="0.3">
      <c r="A3" s="142" t="s">
        <v>75</v>
      </c>
      <c r="B3" s="163"/>
      <c r="C3" s="164"/>
      <c r="D3" s="165" t="str">
        <f>IF('Formularz rozliczenia'!B4&lt;&gt;"",'Formularz rozliczenia'!B4,"")</f>
        <v/>
      </c>
      <c r="E3" s="166"/>
      <c r="F3" s="166"/>
      <c r="G3" s="166"/>
      <c r="H3" s="166"/>
      <c r="I3" s="166"/>
      <c r="J3" s="167"/>
      <c r="L3" s="78" t="s">
        <v>77</v>
      </c>
    </row>
    <row r="4" spans="1:12" ht="15.75" customHeight="1" x14ac:dyDescent="0.25">
      <c r="A4" s="29"/>
      <c r="B4" s="29"/>
      <c r="C4" s="39"/>
      <c r="D4" s="150" t="s">
        <v>68</v>
      </c>
      <c r="E4" s="168"/>
      <c r="F4" s="168"/>
      <c r="G4" s="168"/>
      <c r="H4" s="168"/>
      <c r="L4" s="15"/>
    </row>
    <row r="5" spans="1:12" ht="15.75" customHeight="1" x14ac:dyDescent="0.25">
      <c r="A5" s="29"/>
      <c r="B5" s="29"/>
      <c r="C5" s="39"/>
      <c r="D5" s="152" t="s">
        <v>67</v>
      </c>
      <c r="E5" s="153"/>
      <c r="F5" s="153"/>
      <c r="G5" s="153"/>
      <c r="H5" s="153"/>
      <c r="L5" s="15"/>
    </row>
    <row r="6" spans="1:12" ht="42" x14ac:dyDescent="0.25">
      <c r="A6" s="38" t="s">
        <v>28</v>
      </c>
      <c r="B6" s="37" t="s">
        <v>66</v>
      </c>
      <c r="C6" s="24" t="s">
        <v>65</v>
      </c>
      <c r="D6" s="24" t="s">
        <v>64</v>
      </c>
      <c r="E6" s="24" t="s">
        <v>63</v>
      </c>
      <c r="F6" s="24" t="s">
        <v>62</v>
      </c>
      <c r="G6" s="24" t="s">
        <v>61</v>
      </c>
      <c r="H6" s="24" t="s">
        <v>60</v>
      </c>
      <c r="I6" s="24" t="s">
        <v>59</v>
      </c>
      <c r="J6" s="24" t="s">
        <v>58</v>
      </c>
      <c r="L6" s="79" t="s">
        <v>103</v>
      </c>
    </row>
    <row r="7" spans="1:12" ht="18.75" customHeight="1" x14ac:dyDescent="0.25">
      <c r="A7" s="9" t="s">
        <v>0</v>
      </c>
      <c r="B7" s="169" t="s">
        <v>92</v>
      </c>
      <c r="C7" s="172"/>
      <c r="D7" s="172"/>
      <c r="E7" s="172"/>
      <c r="F7" s="172"/>
      <c r="G7" s="172"/>
      <c r="H7" s="173"/>
      <c r="I7" s="10">
        <f>SUBTOTAL(9,I8:I11)</f>
        <v>0</v>
      </c>
      <c r="J7" s="10">
        <f>SUBTOTAL(9,J8:J11)</f>
        <v>0</v>
      </c>
      <c r="L7" s="42"/>
    </row>
    <row r="8" spans="1:12" x14ac:dyDescent="0.25">
      <c r="A8" s="11" t="s">
        <v>1</v>
      </c>
      <c r="B8" s="36"/>
      <c r="C8" s="65"/>
      <c r="D8" s="35"/>
      <c r="E8" s="80"/>
      <c r="F8" s="35"/>
      <c r="G8" s="80"/>
      <c r="H8" s="12"/>
      <c r="I8" s="12"/>
      <c r="J8" s="12"/>
    </row>
    <row r="9" spans="1:12" x14ac:dyDescent="0.25">
      <c r="A9" s="11" t="s">
        <v>2</v>
      </c>
      <c r="B9" s="36"/>
      <c r="C9" s="65"/>
      <c r="D9" s="35"/>
      <c r="E9" s="80"/>
      <c r="F9" s="35"/>
      <c r="G9" s="80"/>
      <c r="H9" s="12"/>
      <c r="I9" s="12"/>
      <c r="J9" s="12"/>
    </row>
    <row r="10" spans="1:12" x14ac:dyDescent="0.25">
      <c r="A10" s="11" t="s">
        <v>3</v>
      </c>
      <c r="B10" s="36"/>
      <c r="C10" s="65"/>
      <c r="D10" s="35"/>
      <c r="E10" s="80"/>
      <c r="F10" s="35"/>
      <c r="G10" s="80"/>
      <c r="H10" s="12"/>
      <c r="I10" s="12"/>
      <c r="J10" s="12"/>
    </row>
    <row r="11" spans="1:12" ht="15.75" x14ac:dyDescent="0.25">
      <c r="A11" s="11" t="s">
        <v>4</v>
      </c>
      <c r="B11" s="36"/>
      <c r="C11" s="65"/>
      <c r="D11" s="35"/>
      <c r="E11" s="80"/>
      <c r="F11" s="35"/>
      <c r="G11" s="80"/>
      <c r="H11" s="12"/>
      <c r="I11" s="12"/>
      <c r="J11" s="12"/>
      <c r="L11" s="82" t="s">
        <v>79</v>
      </c>
    </row>
    <row r="12" spans="1:12" ht="18.75" customHeight="1" x14ac:dyDescent="0.25">
      <c r="A12" s="9" t="s">
        <v>5</v>
      </c>
      <c r="B12" s="169" t="s">
        <v>69</v>
      </c>
      <c r="C12" s="170"/>
      <c r="D12" s="170"/>
      <c r="E12" s="170"/>
      <c r="F12" s="170"/>
      <c r="G12" s="170"/>
      <c r="H12" s="171"/>
      <c r="I12" s="10">
        <f>SUBTOTAL(9,I13:I16)</f>
        <v>0</v>
      </c>
      <c r="J12" s="10">
        <f>SUBTOTAL(9,J13:J16)</f>
        <v>0</v>
      </c>
      <c r="L12" s="83"/>
    </row>
    <row r="13" spans="1:12" x14ac:dyDescent="0.25">
      <c r="A13" s="11" t="s">
        <v>6</v>
      </c>
      <c r="B13" s="36"/>
      <c r="C13" s="65"/>
      <c r="D13" s="35"/>
      <c r="E13" s="80"/>
      <c r="F13" s="35"/>
      <c r="G13" s="80"/>
      <c r="H13" s="12"/>
      <c r="I13" s="12"/>
      <c r="J13" s="12"/>
      <c r="L13" s="84"/>
    </row>
    <row r="14" spans="1:12" x14ac:dyDescent="0.25">
      <c r="A14" s="11" t="s">
        <v>7</v>
      </c>
      <c r="B14" s="36"/>
      <c r="C14" s="65"/>
      <c r="D14" s="35"/>
      <c r="E14" s="80"/>
      <c r="F14" s="35"/>
      <c r="G14" s="80"/>
      <c r="H14" s="12"/>
      <c r="I14" s="12"/>
      <c r="J14" s="12"/>
      <c r="L14" s="84"/>
    </row>
    <row r="15" spans="1:12" x14ac:dyDescent="0.25">
      <c r="A15" s="11" t="s">
        <v>8</v>
      </c>
      <c r="B15" s="36"/>
      <c r="C15" s="65"/>
      <c r="D15" s="35"/>
      <c r="E15" s="80"/>
      <c r="F15" s="35"/>
      <c r="G15" s="80"/>
      <c r="H15" s="12"/>
      <c r="I15" s="12"/>
      <c r="J15" s="12"/>
      <c r="L15" s="84"/>
    </row>
    <row r="16" spans="1:12" ht="15.75" x14ac:dyDescent="0.25">
      <c r="A16" s="11" t="s">
        <v>9</v>
      </c>
      <c r="B16" s="36"/>
      <c r="C16" s="65"/>
      <c r="D16" s="35"/>
      <c r="E16" s="80"/>
      <c r="F16" s="35"/>
      <c r="G16" s="80"/>
      <c r="H16" s="12"/>
      <c r="I16" s="12"/>
      <c r="J16" s="12"/>
      <c r="L16" s="82" t="s">
        <v>79</v>
      </c>
    </row>
    <row r="17" spans="1:12" x14ac:dyDescent="0.25">
      <c r="A17" s="9" t="s">
        <v>10</v>
      </c>
      <c r="B17" s="169" t="s">
        <v>70</v>
      </c>
      <c r="C17" s="170"/>
      <c r="D17" s="170"/>
      <c r="E17" s="170"/>
      <c r="F17" s="170"/>
      <c r="G17" s="170"/>
      <c r="H17" s="171"/>
      <c r="I17" s="10">
        <f>SUBTOTAL(9,I18:I23)</f>
        <v>0</v>
      </c>
      <c r="J17" s="10">
        <f>SUBTOTAL(9,J18:J23)</f>
        <v>0</v>
      </c>
      <c r="L17" s="83"/>
    </row>
    <row r="18" spans="1:12" x14ac:dyDescent="0.25">
      <c r="A18" s="11" t="s">
        <v>11</v>
      </c>
      <c r="B18" s="36"/>
      <c r="C18" s="65"/>
      <c r="D18" s="35"/>
      <c r="E18" s="80"/>
      <c r="F18" s="35"/>
      <c r="G18" s="80"/>
      <c r="H18" s="12"/>
      <c r="I18" s="12"/>
      <c r="J18" s="12"/>
      <c r="L18" s="84"/>
    </row>
    <row r="19" spans="1:12" x14ac:dyDescent="0.25">
      <c r="A19" s="11" t="s">
        <v>12</v>
      </c>
      <c r="B19" s="36"/>
      <c r="C19" s="65"/>
      <c r="D19" s="35"/>
      <c r="E19" s="80"/>
      <c r="F19" s="35"/>
      <c r="G19" s="80"/>
      <c r="H19" s="12"/>
      <c r="I19" s="12"/>
      <c r="J19" s="12"/>
      <c r="L19" s="84"/>
    </row>
    <row r="20" spans="1:12" x14ac:dyDescent="0.25">
      <c r="A20" s="11" t="s">
        <v>13</v>
      </c>
      <c r="B20" s="36"/>
      <c r="C20" s="65"/>
      <c r="D20" s="35"/>
      <c r="E20" s="80"/>
      <c r="F20" s="35"/>
      <c r="G20" s="80"/>
      <c r="H20" s="12"/>
      <c r="I20" s="12"/>
      <c r="J20" s="12"/>
      <c r="L20" s="84"/>
    </row>
    <row r="21" spans="1:12" x14ac:dyDescent="0.25">
      <c r="A21" s="11" t="s">
        <v>14</v>
      </c>
      <c r="B21" s="36"/>
      <c r="C21" s="65"/>
      <c r="D21" s="35"/>
      <c r="E21" s="80"/>
      <c r="F21" s="35"/>
      <c r="G21" s="80"/>
      <c r="H21" s="12"/>
      <c r="I21" s="12"/>
      <c r="J21" s="12"/>
      <c r="L21" s="84"/>
    </row>
    <row r="22" spans="1:12" x14ac:dyDescent="0.25">
      <c r="A22" s="11" t="s">
        <v>99</v>
      </c>
      <c r="B22" s="36"/>
      <c r="C22" s="65"/>
      <c r="D22" s="35"/>
      <c r="E22" s="80"/>
      <c r="F22" s="35"/>
      <c r="G22" s="80"/>
      <c r="H22" s="12"/>
      <c r="I22" s="12"/>
      <c r="J22" s="12"/>
      <c r="L22" s="84"/>
    </row>
    <row r="23" spans="1:12" ht="15.75" x14ac:dyDescent="0.25">
      <c r="A23" s="11" t="s">
        <v>100</v>
      </c>
      <c r="B23" s="36"/>
      <c r="C23" s="65"/>
      <c r="D23" s="35"/>
      <c r="E23" s="80"/>
      <c r="F23" s="35"/>
      <c r="G23" s="80"/>
      <c r="H23" s="12"/>
      <c r="I23" s="12"/>
      <c r="J23" s="12"/>
      <c r="L23" s="82" t="s">
        <v>79</v>
      </c>
    </row>
    <row r="24" spans="1:12" x14ac:dyDescent="0.25">
      <c r="A24" s="9" t="s">
        <v>15</v>
      </c>
      <c r="B24" s="169" t="s">
        <v>71</v>
      </c>
      <c r="C24" s="170"/>
      <c r="D24" s="170"/>
      <c r="E24" s="170"/>
      <c r="F24" s="170"/>
      <c r="G24" s="170"/>
      <c r="H24" s="171"/>
      <c r="I24" s="10">
        <f>SUBTOTAL(9,I25:I28)</f>
        <v>0</v>
      </c>
      <c r="J24" s="10">
        <f>SUBTOTAL(9,J25:J28)</f>
        <v>0</v>
      </c>
      <c r="L24" s="83"/>
    </row>
    <row r="25" spans="1:12" x14ac:dyDescent="0.25">
      <c r="A25" s="11" t="s">
        <v>18</v>
      </c>
      <c r="B25" s="36"/>
      <c r="C25" s="65"/>
      <c r="D25" s="35"/>
      <c r="E25" s="80"/>
      <c r="F25" s="35"/>
      <c r="G25" s="80"/>
      <c r="H25" s="12"/>
      <c r="I25" s="12"/>
      <c r="J25" s="12"/>
      <c r="L25" s="84"/>
    </row>
    <row r="26" spans="1:12" x14ac:dyDescent="0.25">
      <c r="A26" s="11" t="s">
        <v>19</v>
      </c>
      <c r="B26" s="36"/>
      <c r="C26" s="65"/>
      <c r="D26" s="35"/>
      <c r="E26" s="80"/>
      <c r="F26" s="35"/>
      <c r="G26" s="80"/>
      <c r="H26" s="12"/>
      <c r="I26" s="12"/>
      <c r="J26" s="12"/>
      <c r="L26" s="85"/>
    </row>
    <row r="27" spans="1:12" x14ac:dyDescent="0.25">
      <c r="A27" s="11" t="s">
        <v>20</v>
      </c>
      <c r="B27" s="36"/>
      <c r="C27" s="65"/>
      <c r="D27" s="35"/>
      <c r="E27" s="80"/>
      <c r="F27" s="35"/>
      <c r="G27" s="80"/>
      <c r="H27" s="12"/>
      <c r="I27" s="12"/>
      <c r="J27" s="12"/>
      <c r="L27" s="84"/>
    </row>
    <row r="28" spans="1:12" ht="15.75" x14ac:dyDescent="0.25">
      <c r="A28" s="11" t="s">
        <v>21</v>
      </c>
      <c r="B28" s="34"/>
      <c r="C28" s="66"/>
      <c r="D28" s="33"/>
      <c r="E28" s="81"/>
      <c r="F28" s="33"/>
      <c r="G28" s="81"/>
      <c r="H28" s="32"/>
      <c r="I28" s="32"/>
      <c r="J28" s="32"/>
      <c r="L28" s="82" t="s">
        <v>79</v>
      </c>
    </row>
    <row r="29" spans="1:12" x14ac:dyDescent="0.25">
      <c r="A29" s="9" t="s">
        <v>34</v>
      </c>
      <c r="B29" s="169" t="s">
        <v>72</v>
      </c>
      <c r="C29" s="170"/>
      <c r="D29" s="170"/>
      <c r="E29" s="170"/>
      <c r="F29" s="170"/>
      <c r="G29" s="170"/>
      <c r="H29" s="171"/>
      <c r="I29" s="10">
        <f>SUBTOTAL(9,I30:I33)</f>
        <v>0</v>
      </c>
      <c r="J29" s="10">
        <f>SUBTOTAL(9,J30:J33)</f>
        <v>0</v>
      </c>
      <c r="L29" s="83"/>
    </row>
    <row r="30" spans="1:12" x14ac:dyDescent="0.25">
      <c r="A30" s="11" t="s">
        <v>35</v>
      </c>
      <c r="B30" s="36"/>
      <c r="C30" s="65"/>
      <c r="D30" s="35"/>
      <c r="E30" s="80"/>
      <c r="F30" s="35"/>
      <c r="G30" s="80"/>
      <c r="H30" s="12"/>
      <c r="I30" s="12"/>
      <c r="J30" s="12"/>
      <c r="L30" s="84"/>
    </row>
    <row r="31" spans="1:12" x14ac:dyDescent="0.25">
      <c r="A31" s="11" t="s">
        <v>36</v>
      </c>
      <c r="B31" s="36"/>
      <c r="C31" s="65"/>
      <c r="D31" s="35"/>
      <c r="E31" s="80"/>
      <c r="F31" s="35"/>
      <c r="G31" s="80"/>
      <c r="H31" s="12"/>
      <c r="I31" s="12"/>
      <c r="J31" s="12"/>
      <c r="L31" s="85"/>
    </row>
    <row r="32" spans="1:12" x14ac:dyDescent="0.25">
      <c r="A32" s="11" t="s">
        <v>37</v>
      </c>
      <c r="B32" s="36"/>
      <c r="C32" s="65"/>
      <c r="D32" s="35"/>
      <c r="E32" s="80"/>
      <c r="F32" s="35"/>
      <c r="G32" s="80"/>
      <c r="H32" s="12"/>
      <c r="I32" s="12"/>
      <c r="J32" s="12"/>
      <c r="L32" s="84"/>
    </row>
    <row r="33" spans="1:12" ht="15.75" x14ac:dyDescent="0.25">
      <c r="A33" s="11" t="s">
        <v>38</v>
      </c>
      <c r="B33" s="34"/>
      <c r="C33" s="66"/>
      <c r="D33" s="33"/>
      <c r="E33" s="81"/>
      <c r="F33" s="33"/>
      <c r="G33" s="81"/>
      <c r="H33" s="32"/>
      <c r="I33" s="32"/>
      <c r="J33" s="32"/>
      <c r="L33" s="82" t="s">
        <v>79</v>
      </c>
    </row>
    <row r="34" spans="1:12" x14ac:dyDescent="0.25">
      <c r="A34" s="9" t="s">
        <v>93</v>
      </c>
      <c r="B34" s="169" t="s">
        <v>73</v>
      </c>
      <c r="C34" s="170"/>
      <c r="D34" s="170"/>
      <c r="E34" s="170"/>
      <c r="F34" s="170"/>
      <c r="G34" s="170"/>
      <c r="H34" s="171"/>
      <c r="I34" s="10">
        <f>SUBTOTAL(9,I35:I38)</f>
        <v>0</v>
      </c>
      <c r="J34" s="10">
        <f>SUBTOTAL(9,J35:J38)</f>
        <v>0</v>
      </c>
      <c r="L34" s="83"/>
    </row>
    <row r="35" spans="1:12" x14ac:dyDescent="0.25">
      <c r="A35" s="11" t="s">
        <v>94</v>
      </c>
      <c r="B35" s="36"/>
      <c r="C35" s="65"/>
      <c r="D35" s="35"/>
      <c r="E35" s="80"/>
      <c r="F35" s="35"/>
      <c r="G35" s="80"/>
      <c r="H35" s="12"/>
      <c r="I35" s="12"/>
      <c r="J35" s="12"/>
      <c r="L35" s="84"/>
    </row>
    <row r="36" spans="1:12" x14ac:dyDescent="0.25">
      <c r="A36" s="11" t="s">
        <v>95</v>
      </c>
      <c r="B36" s="36"/>
      <c r="C36" s="65"/>
      <c r="D36" s="35"/>
      <c r="E36" s="80"/>
      <c r="F36" s="35"/>
      <c r="G36" s="80"/>
      <c r="H36" s="12"/>
      <c r="I36" s="12"/>
      <c r="J36" s="12"/>
      <c r="L36" s="85"/>
    </row>
    <row r="37" spans="1:12" x14ac:dyDescent="0.25">
      <c r="A37" s="11" t="s">
        <v>96</v>
      </c>
      <c r="B37" s="36"/>
      <c r="C37" s="65"/>
      <c r="D37" s="35"/>
      <c r="E37" s="80"/>
      <c r="F37" s="35"/>
      <c r="G37" s="80"/>
      <c r="H37" s="12"/>
      <c r="I37" s="12"/>
      <c r="J37" s="12"/>
      <c r="L37" s="84"/>
    </row>
    <row r="38" spans="1:12" ht="15.75" x14ac:dyDescent="0.25">
      <c r="A38" s="11" t="s">
        <v>97</v>
      </c>
      <c r="B38" s="34"/>
      <c r="C38" s="66"/>
      <c r="D38" s="33"/>
      <c r="E38" s="81"/>
      <c r="F38" s="33"/>
      <c r="G38" s="81"/>
      <c r="H38" s="32"/>
      <c r="I38" s="32"/>
      <c r="J38" s="32"/>
      <c r="L38" s="82" t="s">
        <v>79</v>
      </c>
    </row>
    <row r="39" spans="1:12" x14ac:dyDescent="0.25">
      <c r="A39" s="9" t="s">
        <v>104</v>
      </c>
      <c r="B39" s="169" t="s">
        <v>109</v>
      </c>
      <c r="C39" s="170"/>
      <c r="D39" s="170"/>
      <c r="E39" s="170"/>
      <c r="F39" s="170"/>
      <c r="G39" s="170"/>
      <c r="H39" s="171"/>
      <c r="I39" s="10">
        <f>SUBTOTAL(9,I40:I43)</f>
        <v>0</v>
      </c>
      <c r="J39" s="10">
        <f>SUBTOTAL(9,J40:J43)</f>
        <v>0</v>
      </c>
      <c r="L39" s="83"/>
    </row>
    <row r="40" spans="1:12" x14ac:dyDescent="0.25">
      <c r="A40" s="11" t="s">
        <v>105</v>
      </c>
      <c r="B40" s="36"/>
      <c r="C40" s="65"/>
      <c r="D40" s="35"/>
      <c r="E40" s="80"/>
      <c r="F40" s="35"/>
      <c r="G40" s="80"/>
      <c r="H40" s="12"/>
      <c r="I40" s="12"/>
      <c r="J40" s="12"/>
      <c r="L40" s="84"/>
    </row>
    <row r="41" spans="1:12" x14ac:dyDescent="0.25">
      <c r="A41" s="11" t="s">
        <v>106</v>
      </c>
      <c r="B41" s="36"/>
      <c r="C41" s="65"/>
      <c r="D41" s="35"/>
      <c r="E41" s="80"/>
      <c r="F41" s="35"/>
      <c r="G41" s="80"/>
      <c r="H41" s="12"/>
      <c r="I41" s="12"/>
      <c r="J41" s="12"/>
      <c r="L41" s="85"/>
    </row>
    <row r="42" spans="1:12" x14ac:dyDescent="0.25">
      <c r="A42" s="11" t="s">
        <v>107</v>
      </c>
      <c r="B42" s="36"/>
      <c r="C42" s="65"/>
      <c r="D42" s="35"/>
      <c r="E42" s="80"/>
      <c r="F42" s="35"/>
      <c r="G42" s="80"/>
      <c r="H42" s="12"/>
      <c r="I42" s="12"/>
      <c r="J42" s="12"/>
      <c r="L42" s="84"/>
    </row>
    <row r="43" spans="1:12" ht="16.5" thickBot="1" x14ac:dyDescent="0.3">
      <c r="A43" s="11" t="s">
        <v>108</v>
      </c>
      <c r="B43" s="34"/>
      <c r="C43" s="66"/>
      <c r="D43" s="33"/>
      <c r="E43" s="81"/>
      <c r="F43" s="33"/>
      <c r="G43" s="81"/>
      <c r="H43" s="32"/>
      <c r="I43" s="32"/>
      <c r="J43" s="32"/>
      <c r="L43" s="82" t="s">
        <v>79</v>
      </c>
    </row>
    <row r="44" spans="1:12" ht="15.75" thickBot="1" x14ac:dyDescent="0.3">
      <c r="A44" s="31"/>
      <c r="B44" s="174" t="s">
        <v>16</v>
      </c>
      <c r="C44" s="175"/>
      <c r="D44" s="175"/>
      <c r="E44" s="175"/>
      <c r="F44" s="175"/>
      <c r="G44" s="175"/>
      <c r="H44" s="176"/>
      <c r="I44" s="30">
        <f>I7+I17+I24+I29+I34+I12+I39</f>
        <v>0</v>
      </c>
      <c r="J44" s="30">
        <f>J7+J17+J24+J29+J34+J12+J39</f>
        <v>0</v>
      </c>
    </row>
    <row r="45" spans="1:12" x14ac:dyDescent="0.25">
      <c r="A45" s="13"/>
      <c r="B45" s="13"/>
      <c r="C45" s="14"/>
      <c r="D45" s="14"/>
      <c r="E45" s="14"/>
      <c r="F45" s="14"/>
      <c r="G45" s="14"/>
      <c r="H45" s="14"/>
      <c r="I45" s="14"/>
      <c r="J45" s="14"/>
    </row>
    <row r="47" spans="1:12" x14ac:dyDescent="0.25">
      <c r="D47" s="136" t="s">
        <v>29</v>
      </c>
      <c r="E47" s="136"/>
      <c r="F47" s="136" t="s">
        <v>29</v>
      </c>
      <c r="G47" s="136"/>
      <c r="H47" s="86"/>
      <c r="I47" s="86"/>
      <c r="J47" s="86"/>
    </row>
    <row r="48" spans="1:12" x14ac:dyDescent="0.25">
      <c r="D48" s="137" t="s">
        <v>24</v>
      </c>
      <c r="E48" s="137"/>
      <c r="F48" s="137" t="s">
        <v>24</v>
      </c>
      <c r="G48" s="137"/>
      <c r="H48" s="87"/>
      <c r="I48" s="87"/>
      <c r="J48" s="87"/>
    </row>
  </sheetData>
  <sheetProtection algorithmName="SHA-512" hashValue="88/4q9Gcd/ZYpRaJFpP0fdvF2thE/fM2lym9sMpJIp3sF/00y7uXXR/sP3OrDa2vSAMkYibtvBa0fyL/27Oasw==" saltValue="Dd2EhCLbKoVR9RdqHdfyYQ==" spinCount="100000" sheet="1" objects="1" scenarios="1" insertRows="0" deleteRows="0"/>
  <mergeCells count="20">
    <mergeCell ref="D4:H4"/>
    <mergeCell ref="D5:H5"/>
    <mergeCell ref="D47:E47"/>
    <mergeCell ref="F47:G47"/>
    <mergeCell ref="D48:E48"/>
    <mergeCell ref="F48:G48"/>
    <mergeCell ref="B29:H29"/>
    <mergeCell ref="B34:H34"/>
    <mergeCell ref="B7:H7"/>
    <mergeCell ref="B17:H17"/>
    <mergeCell ref="B24:H24"/>
    <mergeCell ref="B44:H44"/>
    <mergeCell ref="B12:H12"/>
    <mergeCell ref="B39:H39"/>
    <mergeCell ref="A1:E1"/>
    <mergeCell ref="F1:G1"/>
    <mergeCell ref="A2:C2"/>
    <mergeCell ref="A3:C3"/>
    <mergeCell ref="D2:J2"/>
    <mergeCell ref="D3:J3"/>
  </mergeCells>
  <dataValidations count="2">
    <dataValidation type="decimal" operator="greaterThanOrEqual" allowBlank="1" showInputMessage="1" showErrorMessage="1" error="Podaj liczbę, większą lub równą zero." sqref="G8:J11 G35:J38 G13:J16 G18:J23 G30:J33 G25:J28 E8:E11 E13:E16 E18:E23 E25:E28 E30:E33 E35:E38 E40:E43 G40:J43">
      <formula1>0</formula1>
    </dataValidation>
    <dataValidation operator="greaterThanOrEqual" allowBlank="1" showInputMessage="1" showErrorMessage="1" error="Podaj liczbę, większą lub równą zero." sqref="D8:D11 D13:D16 D18:D23 D25:D28 D30:D33 D35:D38 D40:D43 F8:F11 F13:F16 F18:F23 F25:F28 F30:F33 F35:F38 F40:F43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Formularz rozliczenia</vt:lpstr>
      <vt:lpstr>Budżet porealizacyjny</vt:lpstr>
      <vt:lpstr>Zestawienie dokumentów</vt:lpstr>
      <vt:lpstr>'Budżet porealizacyjny'!Obszar_wydruku</vt:lpstr>
      <vt:lpstr>'Formularz rozliczenia'!Obszar_wydruku</vt:lpstr>
      <vt:lpstr>'Zestawienie dokumentów'!Obszar_wydruku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Julia Hoczyk</cp:lastModifiedBy>
  <cp:lastPrinted>2018-02-21T14:21:10Z</cp:lastPrinted>
  <dcterms:created xsi:type="dcterms:W3CDTF">2015-10-05T10:54:37Z</dcterms:created>
  <dcterms:modified xsi:type="dcterms:W3CDTF">2018-12-06T09:20:21Z</dcterms:modified>
</cp:coreProperties>
</file>